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6110" yWindow="60" windowWidth="13020" windowHeight="11580"/>
  </bookViews>
  <sheets>
    <sheet name="Naslovnica" sheetId="17" r:id="rId1"/>
    <sheet name="Opći i tehnički uvjeti" sheetId="15" r:id="rId2"/>
    <sheet name="A. Građevinsko-obrtnički radovi" sheetId="19" r:id="rId3"/>
    <sheet name="B. Elektroinstalacije" sheetId="18" r:id="rId4"/>
    <sheet name="REKAPITULACIJA" sheetId="20" r:id="rId5"/>
  </sheets>
  <definedNames>
    <definedName name="_xlnm.Print_Area" localSheetId="2">'A. Građevinsko-obrtnički radovi'!$A$1:$F$118</definedName>
    <definedName name="_xlnm.Print_Area" localSheetId="0">Naslovnica!$A$1:$F$49</definedName>
    <definedName name="_xlnm.Print_Area" localSheetId="1">'Opći i tehnički uvjeti'!$A$1:$B$144</definedName>
  </definedNames>
  <calcPr calcId="152511" iterateDelta="1E-4"/>
</workbook>
</file>

<file path=xl/calcChain.xml><?xml version="1.0" encoding="utf-8"?>
<calcChain xmlns="http://schemas.openxmlformats.org/spreadsheetml/2006/main">
  <c r="F55" i="19"/>
  <c r="B32" i="18"/>
  <c r="A32"/>
  <c r="B31"/>
  <c r="A31"/>
  <c r="F9"/>
  <c r="F31" s="1"/>
  <c r="F26" l="1"/>
  <c r="F32" s="1"/>
  <c r="F33" s="1"/>
  <c r="E7" i="20" s="1"/>
  <c r="F78" i="19" l="1"/>
  <c r="B113" l="1"/>
  <c r="A113"/>
  <c r="B112"/>
  <c r="A112"/>
  <c r="B111"/>
  <c r="A111"/>
  <c r="B110"/>
  <c r="A110"/>
  <c r="B109"/>
  <c r="A109"/>
  <c r="B108"/>
  <c r="A108"/>
  <c r="B107"/>
  <c r="A107"/>
  <c r="F99"/>
  <c r="F29" l="1"/>
  <c r="F107" s="1"/>
  <c r="F72"/>
  <c r="F111" s="1"/>
  <c r="F110"/>
  <c r="F46"/>
  <c r="F109" s="1"/>
  <c r="F39"/>
  <c r="F108" s="1"/>
  <c r="F87"/>
  <c r="F112" s="1"/>
  <c r="F113"/>
  <c r="F114" l="1"/>
  <c r="E6" i="20" s="1"/>
  <c r="E8" s="1"/>
  <c r="E9" s="1"/>
  <c r="E10" s="1"/>
</calcChain>
</file>

<file path=xl/sharedStrings.xml><?xml version="1.0" encoding="utf-8"?>
<sst xmlns="http://schemas.openxmlformats.org/spreadsheetml/2006/main" count="266" uniqueCount="209">
  <si>
    <t>1.</t>
  </si>
  <si>
    <t>2.</t>
  </si>
  <si>
    <t>3.</t>
  </si>
  <si>
    <t>4.</t>
  </si>
  <si>
    <t>Stavka</t>
  </si>
  <si>
    <t>Opis</t>
  </si>
  <si>
    <t>Jed. mjere</t>
  </si>
  <si>
    <t>Količina</t>
  </si>
  <si>
    <t>Iznos</t>
  </si>
  <si>
    <t>kom</t>
  </si>
  <si>
    <t>ZIDARSKI RADOVI</t>
  </si>
  <si>
    <t>ZIDARSKI RADOVI UKUPNO:</t>
  </si>
  <si>
    <t>I.</t>
  </si>
  <si>
    <t>II.</t>
  </si>
  <si>
    <t>III.</t>
  </si>
  <si>
    <t>IV.</t>
  </si>
  <si>
    <t>V.</t>
  </si>
  <si>
    <t>VI.</t>
  </si>
  <si>
    <t>VII.</t>
  </si>
  <si>
    <t>VIII.</t>
  </si>
  <si>
    <t>OPĆENITO:</t>
  </si>
  <si>
    <t>UKUPNO:</t>
  </si>
  <si>
    <t>Matije Gupca 15, 35 400 Nova Gradiška</t>
  </si>
  <si>
    <t>e-mail: uoa_lasovic@hotmail.com</t>
  </si>
  <si>
    <t xml:space="preserve">              </t>
  </si>
  <si>
    <t>T R O Š K O V N I K</t>
  </si>
  <si>
    <t xml:space="preserve">Naziv građevine:  </t>
  </si>
  <si>
    <t xml:space="preserve">        </t>
  </si>
  <si>
    <t xml:space="preserve">Lokacija: </t>
  </si>
  <si>
    <t xml:space="preserve">       </t>
  </si>
  <si>
    <t xml:space="preserve">Investitor: </t>
  </si>
  <si>
    <r>
      <t xml:space="preserve">                  </t>
    </r>
    <r>
      <rPr>
        <sz val="7"/>
        <rFont val="Arial"/>
        <family val="2"/>
        <charset val="238"/>
      </rPr>
      <t xml:space="preserve">         </t>
    </r>
    <r>
      <rPr>
        <sz val="12"/>
        <rFont val="Arial"/>
        <family val="2"/>
        <charset val="238"/>
      </rPr>
      <t xml:space="preserve">                                                                                                     </t>
    </r>
  </si>
  <si>
    <t xml:space="preserve">PROJEKTANT: </t>
  </si>
  <si>
    <t>Višnja Lasović-Kožoman, dipl.ing.arh.</t>
  </si>
  <si>
    <t>m'</t>
  </si>
  <si>
    <r>
      <t>m</t>
    </r>
    <r>
      <rPr>
        <vertAlign val="superscript"/>
        <sz val="10"/>
        <rFont val="Arial"/>
        <family val="2"/>
        <charset val="238"/>
      </rPr>
      <t>2</t>
    </r>
  </si>
  <si>
    <t>Stolariju izvesti prema shemama danima u projektu!</t>
  </si>
  <si>
    <t xml:space="preserve">PRIPREMNI RADOVI I RADOVI UKLANJANJA </t>
  </si>
  <si>
    <t>PRIPREMNI RADOVI I RADOVI UKLANJANJA UKUPNO:</t>
  </si>
  <si>
    <t>URED OVLAŠTENE ARHITEKTICE VIŠNJA LASOVIĆ-KOŽOMAN</t>
  </si>
  <si>
    <t>Važno:</t>
  </si>
  <si>
    <t>Nije dozvoljeno mijenjati sadržaj ovog troškovnika. Ako ponuđač promjeni bilo kakav tekst unutar općih uvjeta, pojedinih uvjeta, broja stavaka, opis, jedinica ili količina, cijena navedenih radova neće se priznati.</t>
  </si>
  <si>
    <t>OPĆI UVJETI</t>
  </si>
  <si>
    <t>Ovi opći uvjeti su sastavni dio troškovnika i u svemu ih se treba pridržavati, osim ako u stavci troškovnika  to nije drugačije navedeno.</t>
  </si>
  <si>
    <t>U cijeni stavke treba uzeti u obzir: dobavu, transport, uskladištenje i ugradbu materijala, kako osnovnog tako i pomoćnog te sve osnovne i pomoćne radnje i transporte na gradilištu, razne pomoćne konstrukcije - skele, radne podove (izradu, montažu i demontažu), sve mjere zaštite.</t>
  </si>
  <si>
    <t>U cijeni stavke treba ukalkulirati i sve troškove osiguranja uskladištenog materijala, sve do ugradbe ili primopredaje istog kao i ispitivanja materijala - ateste.</t>
  </si>
  <si>
    <r>
      <t>Specifikacije (tekstualni dio) i grafički prikazi predstavljaju cjelinu i što je barem u jednom od njih naznačeno, obaveza je za izvoditelja.</t>
    </r>
    <r>
      <rPr>
        <b/>
        <sz val="10"/>
        <rFont val="Arial"/>
        <family val="2"/>
        <charset val="238"/>
      </rPr>
      <t>Sve eventualne nejasnoće treba izvođač riješiti s projektantom odnosno investitorom prije davanja ponude, jer se naknadni zahtjevi neće uvažiti</t>
    </r>
    <r>
      <rPr>
        <sz val="10"/>
        <rFont val="Arial"/>
        <family val="2"/>
        <charset val="238"/>
      </rPr>
      <t>. Prije izvođenja radova treba provjeriti kvalitetu materijala koji se ugrađuje, od strane projektanta ili nadzornog inženjera i izvesti radove u skladu s detaljima izvedbe i opisom iz troškovnika.</t>
    </r>
  </si>
  <si>
    <t>Također prije izvođenja je obavezna izmjera na licu mjesta. Eventualne promjene u detaljima ili materijalu treba izvođač dogovoriti s projektantom ili nadležnim nadzornim inženjerom.</t>
  </si>
  <si>
    <t>Ako izvođač ipak izvede radove na neodgovarajući način i od neodgovarajućih materijala, dužan je na svoj trošak izvesti iste od materijala tražene kvalitete i na opisan način, uz prethodno otklanjanje nekvalitetnih radova. Ako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</si>
  <si>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i zaštite od požara. Ako nadzorni inženjer uoči da se ovih pravila izvoditelj doslovce ne pridržava može mu se zabraniti daljnji rad dok ga ne organizira u skladu s pravilima.</t>
  </si>
  <si>
    <t>Prilikom izvođenja radova, izvoditelj treba zaštititi sve susjedne plohe, dijelove konstrukcije i prethodno izvedene radove na prikladan način a u skladu s pravilima zaštite na radu, tako da ne dođe do oštećenja gore navedenoga. Troškove zaštite treba izvoditelj uračunati u jediničnu cijenu.</t>
  </si>
  <si>
    <t>Ako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</si>
  <si>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sv ugrađeni materijal treba odgovarati uvjetima iz opis troškovnika i nacrta te odgovarajućim Hrvatskim normama ili tehničkim uvjetima za izvođenje istih radova, a Ako se to posebno traži opisom i drugim propisima. Izvoditelj treba kvalitetu ugrađenih materijala i stručnosti radnika dokazati odgovarajućim atestima i uvjerenjima izdanim od strane za to ovlaštene organizacije.</t>
  </si>
  <si>
    <t>Po završetku izvedenih radova, ali i u toku radova Ako je nužno zbog usklađivanja s drugim izvoditeljima, izvoditelj radova je dužan počistiti radni prostor i susjedne prostore, plohe i prethodno izvedene radove koje je svojim radom zaprljao, ili iste radove dogovoriti s drugim izvoditeljem a sve na svoj trošak uključivo s odvozom sveg otpadnog materijala ili opreme s gradilišta.</t>
  </si>
  <si>
    <t xml:space="preserve">Izvoditelj je također dužan ukloniti sve zaštitne i pomoćne konstrukcije u roku koji je predviđen za izvođenje radova i na svoj trošak. </t>
  </si>
  <si>
    <t>Sve radove izvoditelj treba izvesti u skladu s opisima iz troškovnika, nacrtima i detaljima izvedbe, te važećim standardima i tehničkim uvjetima za odgovarajuću vrstu radova, a obračunati u skladu s važećim građevinskim normama. Ako građevinske norme ne postoje za istu vrstu radova, treba se služiti tehničkim uvjetima za izvođenje odgovarajućih radova.</t>
  </si>
  <si>
    <t>U slučaju nesuglasica između građevinskih normi i tehničkih uvjeta, važeći su uvjeti obračuna i rada iz građevinskih normi.</t>
  </si>
  <si>
    <t>U slučaju da izvoditelj predlaže druga izvedbena  rješenja, dužan je izraditi dokumentaciju (tekstualnu i grafičku) i dati je na odobrenje projektantu, nadzornom inženjeru i investitoru. Za sve specijalističke radove (čelična konstrukcija,  bravarija i alu bravarija) izvoditelj je dužan izraditi radioničke nacrte i predočiti ih projektantu i nadzornom inženjeru radi ovjere prije početka radova. Istu dokumentaciju izradit će o svom trošku.</t>
  </si>
  <si>
    <t>Po završetku radova kvalitetu izvedenih radova treba izvoditelj ustanoviti zapisnički s nadzornim inženjerom. Ako se ustanovi da su radovi izvedeni nekvalitetno, izvoditelj je dužan iste ponovo izvesti u traženoj kvaliteti ili iste naručiti kod drugog izvoditelja, a sve u najkraćem dogovorenom roku i na svoj trošak.</t>
  </si>
  <si>
    <t>Za naknadne radove čiji opisi se ne nalaze u troškovniku, a koji se imaju izvesti po nalogu nadzornog inženjera, obračun se vrši po stvarnim troškovima rada i materijala.</t>
  </si>
  <si>
    <t>Za naknadne radove čiji se opisi nalaze u ugovornom troškovniku primjenjivat će se ugovorne jedinične cijene.</t>
  </si>
  <si>
    <t>Sva odstupanja stvarno izvedenih količina u odnosu na količine predviđene projektantskim troškovima (+ ili -) obračunati će se prema stvarno izvršenim radovima što će se sporazumno riješiti između predstavnika izvođača i nadzornog inženjera odnosno investitora.</t>
  </si>
  <si>
    <t>OPĆI UVJETI GRAĐEVINSKO-OBRTNIČKIH RADOVA</t>
  </si>
  <si>
    <t>Radove mogu izvoditi smo izvođači koji imaju odgovarajuće pravilnikom propisne uvjete za obavljanje djelatnosti. Sve radove izvesti od kvalitetnog materijala prema nacrtima, opisu, detaljima, pismenim i usmenim dogovorima. Sve štete učinjene prigodom rada na vlastitim ili tuđim radovima i materijalima imaju se ukloniti na račun počinitelja. Svi nekvalitetni radovi i materijali imaju se otkloniti i zamijeniti ispravnima bez bilo kakve odštete od strane investitora.</t>
  </si>
  <si>
    <t>Ako opis koje stavke dovodi izvođača u sumnju o načinu izvedbe, treba pravovremeno prije predaje ponude tražiti objašnjenje od projektanta. Eventualne izmjene materijala te načina izvedbe tijekom gradnje moraju se izvršiti isključivo pismenim dogovorom s projektantom i nadzornim inženjerom.</t>
  </si>
  <si>
    <t>Jedinična cijena sadrži sve ono nabrojeno kod opis pojedine grupe radova, te se tako vrši i obračun istih. Jedinične cijene primjenjivat će se na izvedene količine bez obzira u kojem postotku iste odstupaju od količine u troškovniku. Ako investitor odluči da se neki rad ne izvodi, izvođač nema pravo na odštetu, ako mu je investitor pravovremeno o tome dao obavijest. Izvedeni radovi moraju u cijelosti odgovarati opisu u troškovniku, a u tu svrhu investitor ima pravo od izvođača tražiti prije početka radova uzorke, te izvedeni radovi moraju istima u cijelosti odgovarati.</t>
  </si>
  <si>
    <t>Sve mjere i kote iz projekta provjeriti u naravi. Ako se ukažu eventualne nejednakosti između projekta i stanja na gradilištu, izvođač radova dužan je blagovremeno o tome obavijestiti investitora i projektanta i zatražiti pojedina objašnjenja.</t>
  </si>
  <si>
    <t>Jediničnom cijenom treba obuhvatiti, kako slijedi:</t>
  </si>
  <si>
    <t>a)</t>
  </si>
  <si>
    <t>Materijal</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</si>
  <si>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Za sve elemente fasade to su 3 kom odgovarajuće veličine, probno postavljena na mjestu konačne ugradnje.</t>
  </si>
  <si>
    <t>b)</t>
  </si>
  <si>
    <t>Rad</t>
  </si>
  <si>
    <t>U kalkulaciju treba uključiti sv rad, kako glavni, tako i pomoćni, te sv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izuzev završnog čišćenja građevine.</t>
  </si>
  <si>
    <t>c)</t>
  </si>
  <si>
    <t>Izmjere</t>
  </si>
  <si>
    <t>Ako nije u pojedinoj stavci dat način rada, ima se izvođač u svemu pridržavati propis HRN-a za pojedinu vrstu rada, prosječnih normi u građevinarstvu (izdanje iz 1980. godine) i uputa proizvođača materijala koji se upotrebljava ili ugrađuje.</t>
  </si>
  <si>
    <t>Zimski i ljetni rad</t>
  </si>
  <si>
    <t>Ako je u ugovoreni termin izvršenja radova uključen i zimski, odnosno ljetni period, to se neće izvođaču priznati nikakve naknade za rad pri niskoj, odnosno visokoj temperaturi, te zaštita konstrukcija od smrzavanja, vrućine i atmosferskih nepogoda: sve to mora biti uključeno u jediničnu cijenu. Za vrijeme ljetnih, odnosno zimskih razdoblja izvođač ima štititi objekt od smrzavanja, odnosno od prebrzog sušenja uslijed visokih ljetnih temperatura.</t>
  </si>
  <si>
    <t>Faktori</t>
  </si>
  <si>
    <t>U jediničnu cijenu izvođač treba obuhvatiti i sljedeće radove, koji se neće zasebno platiti kao naknadni rad, i to:</t>
  </si>
  <si>
    <t>- mjere higijenske i zaštite na radu svih radnika i osoba na gradilištu</t>
  </si>
  <si>
    <t>- najamne troškove za posuđenu mehanizaciju, koju izvođač sm ne posjeduje, a potrebna je pri izvođenju radova;</t>
  </si>
  <si>
    <t>- nalaganje temelja prije iskopa (nanosna skela);</t>
  </si>
  <si>
    <t>- sva ispitivanja materijala i ugrađenih uređaja s atestima;</t>
  </si>
  <si>
    <t>- uređenje gradilišta po završetku pojedine grupe radova, s otklanjanjem i odvozom otpadaka i šute, inventara,  pomoćnih objekata i sl,</t>
  </si>
  <si>
    <t>- uskladištenje materijala i elemenata do njihove ugradbe.</t>
  </si>
  <si>
    <t>Skele</t>
  </si>
  <si>
    <t>Sve vrste radnih skela, bez obzira na visinu, ulaze u jediničnu cijenu dotičnog rada.</t>
  </si>
  <si>
    <t>Ostalo</t>
  </si>
  <si>
    <t xml:space="preserve">U jedinične cijene stavki imaju biti uračunati svi radovi i potrebni materijali, koji eventualno nisu posebno specificirani u samom troškovniku, a koji su (prema uzancama struke i pravilima dobrog zanata) potrebni za kvalitetan završetak rada, opisnog stavkom troškovnika. </t>
  </si>
  <si>
    <t>Glavni  je izvođač dužan platiti naknade za pojačano korištenje prometnica ili vanjskih prostora drugih vlasnika, te redovito održavati prometnice uz gradilište čistim, naročito tijekom izvedbe zemljanih radova. Zajednički prostori zgrade moraju se održavati čistim i urednim.</t>
  </si>
  <si>
    <t>Glavni  izvođač, kao i izvođači pojedinih radova, obvezni su ishoditi policu osiguranja gradilišta.</t>
  </si>
  <si>
    <t>OPĆI UVJETI INSTALATERSKIH RADOVA</t>
  </si>
  <si>
    <t xml:space="preserve">Izvođač je dužan o svom trošku osigurati gradilište i građevinu od štetnog utjecaja vremenskih nepogoda. Izvođač je dužan izvesti pomoćna sredstva za rad  kao što su skele, ograde, skladišta, dizalice, dopremiti i postaviti strojeve, alat, potreban pribor itd. te poduzeti sve mjere sigurnosti da ne dođe do smetnji i opasnosti po život i zdravlje zaposlenika, drugog osoblja i prolaznika. Svaka eventualna šteta koja bi bila prouzročena prolazniku, susjednoj građevini, cesti itd. pada na teret izvođača koji je dužan ukloniti i nadoknaditi štetu u određenom roku. </t>
  </si>
  <si>
    <t xml:space="preserve">Nadzor glede čuvanja građevine, gradilišta, postrojenja, alata i materijala pada na teret izvoditelja. Jedinične cijene pojedinih stavki troškovnika sadržavaju troškove za posve dogotovljen rad. One uključuju materijal, pomoćna sredstva kao što su voda, električna energija, alat, oplata, skela ili slično, za svu radnu snagu, za sve pripremne radove (kao npr. postavljanje baraka ili kontejnera i postrojenja, uključivo s demontažom i otpremom s gradilišta nakon završetka radova i druge troškove koji se u bilo kojem obliku pojave za potrebe gradnje). Čišćenje i uređenje gradilišta također je sadržano u jediničnim cijenama.  </t>
  </si>
  <si>
    <t>Prije davanja ponude, izvođač mora pregledati projektnu dokumentaciju te zatražiti objašnjenje za eventualne nejasne stavke te provjeriti dokaznicu mjera i na vrijeme dati svoje primjedbe. Kasnije primjedbene mogu se uzimati u obzir. Obračun radova provodi se prema tehničkim normativima i njihovim dopunama. Za slučaj da opis pojedinih radova u troškovniku po mišljenju izvoditelja ili bilo kojeg drugog sudionika u gradnji nije potpun, izvođač je dužan izvesti radove prema pravilima struke uz konzultaciju projektanta koji je jedini mjerodavan tumačiti dijelove svog projekta.</t>
  </si>
  <si>
    <t>Izvođač u potpunosti odgovara za ispravnost izvršene isporuke i odgovoran je za eventualno loš rad ili kvalitetu dobave iz trgovačke mreže ili podizvoditelja. Izvođač je dužan posjedovati potrebne certifikate za sve materijale i opremu koju ugrađuje u pojedini objekt, a prije predaje radova, svu dokumentaciju mora predati investitoru ili korisniku građevine.</t>
  </si>
  <si>
    <t>Sve izmjene u projektu, opisu radova i jediničnim cijenama mogu uslijediti samo uz suglasnost projektanta i po odobrenju nadzornog inženjera (investitora). Isto vrijedi i u slučaju pojave bilo kakvih nepredviđenih okolnosti tijekom građenja. Trošak ispitivanja materijala pada na teret izvođača, tj. smatrat će se da su jediničnom cijenom u danoj ponudi obuhvaćena i navedena ispitivanja. Izvođač je dužan radove izvesti sukladno projektnoj dokumentaciji, pravilima struke, važećim zakonima, podzakonskim aktima, normama, propisima i uputama proizvođača materijala i opreme. U stavkama troškovnika, gdje projektant upućuje na posebnu marku, tip proizvoda ili proizvođača pojedinog proizvoda, a radi preciznijeg i razumljivijeg opisa, podrazumijeva se svaki jednakovrijedan proizvod.</t>
  </si>
  <si>
    <t xml:space="preserve">PROJEKTANT:                                   </t>
  </si>
  <si>
    <t>PVC STOLARIJA</t>
  </si>
  <si>
    <t>PVC STOLARIJA UKUPNO:</t>
  </si>
  <si>
    <t>KERAMIČARSKI RADOVI</t>
  </si>
  <si>
    <t>KERAMIČARSKI RADOVI UKUPNO:</t>
  </si>
  <si>
    <t>GIPS-KARTONSKI RADOVI</t>
  </si>
  <si>
    <t>GIPS-KARTONSKI RADOVI UKUPNO:</t>
  </si>
  <si>
    <t>sjedište:</t>
  </si>
  <si>
    <t>ured:</t>
  </si>
  <si>
    <t>Trg kralja Tomislava 11, 35 400 Nova Gradiška</t>
  </si>
  <si>
    <t>MBU:</t>
  </si>
  <si>
    <t>OIB:</t>
  </si>
  <si>
    <t>IBAN:</t>
  </si>
  <si>
    <t>ZABA HR3223600001102320501</t>
  </si>
  <si>
    <t>tel: 035/439-043</t>
  </si>
  <si>
    <t>web: arhitektonski-ured-lasovic.hr</t>
  </si>
  <si>
    <t>mob: 099/304-11-44</t>
  </si>
  <si>
    <r>
      <t>Nabava, dobava i ugradnja PVC stolarije u bijeloj boji, za povećanje energetske učinkovitosti građevine (U ≤1,1 W/m</t>
    </r>
    <r>
      <rPr>
        <vertAlign val="superscript"/>
        <sz val="10"/>
        <rFont val="Arial"/>
        <family val="2"/>
        <charset val="238"/>
      </rPr>
      <t>2</t>
    </r>
    <r>
      <rPr>
        <sz val="10"/>
        <rFont val="Arial"/>
        <family val="2"/>
        <charset val="238"/>
      </rPr>
      <t>K za cijeli prozor i U ≤0,90 W/m</t>
    </r>
    <r>
      <rPr>
        <vertAlign val="superscript"/>
        <sz val="10"/>
        <rFont val="Arial"/>
        <family val="2"/>
        <charset val="238"/>
      </rPr>
      <t>2</t>
    </r>
    <r>
      <rPr>
        <sz val="10"/>
        <rFont val="Arial"/>
        <family val="2"/>
        <charset val="238"/>
      </rPr>
      <t>K za staklo). Okvir prozora i vrata izrađeni od tvrdog PVC-a u obliku profila s 6 komora, prekinutim toplinskim mostom, ostakljenje 3-strukim izo-staklo (4/12/4/12/4 mm) s plinovitim punjenjem, low</t>
    </r>
    <r>
      <rPr>
        <vertAlign val="subscript"/>
        <sz val="10"/>
        <rFont val="Arial"/>
        <family val="2"/>
        <charset val="238"/>
      </rPr>
      <t>e</t>
    </r>
    <r>
      <rPr>
        <sz val="10"/>
        <rFont val="Arial"/>
        <family val="2"/>
        <charset val="238"/>
      </rPr>
      <t xml:space="preserve"> premazom i 3-strukim brtvljenjem, okov s poluolivom. Svi dijelovi na okvirima i krilima pojačani su pocinčanim čeličnim profilom. 3-struki gumeni zaptivači otporni na vrijeme i nepromjenjivog sastava. Unutarnja klupčica od medijapana (MDF). Ugradnja prozora prema RAL standardu s ekspandirajućim brtvenim trakama. Sve pozicije moraju imati atest za tražene vrijednosti. Prije izrade stolarije sve mjere iskontrolirati i uzeti na gradilištu na licu mjesta. Ponuđač je dužan obići gradilište prije davanja ponude, naknadno trženje povećanja cijene neće se prihvatiti.</t>
    </r>
  </si>
  <si>
    <t>Jed.
cijena</t>
  </si>
  <si>
    <t>UGRADNJA VANJSKIH PVC KLUPČICA</t>
  </si>
  <si>
    <r>
      <t>a) otvori do 2,0 m</t>
    </r>
    <r>
      <rPr>
        <vertAlign val="superscript"/>
        <sz val="10"/>
        <rFont val="Arial"/>
        <family val="2"/>
        <charset val="238"/>
      </rPr>
      <t>2</t>
    </r>
  </si>
  <si>
    <r>
      <t>b) otvori 2,0 - 5,0 m</t>
    </r>
    <r>
      <rPr>
        <vertAlign val="superscript"/>
        <sz val="10"/>
        <rFont val="Arial"/>
        <family val="2"/>
        <charset val="238"/>
      </rPr>
      <t>2</t>
    </r>
  </si>
  <si>
    <r>
      <rPr>
        <sz val="10"/>
        <rFont val="Arial"/>
        <family val="2"/>
        <charset val="238"/>
      </rPr>
      <t>m</t>
    </r>
    <r>
      <rPr>
        <vertAlign val="superscript"/>
        <sz val="10"/>
        <rFont val="Arial"/>
        <family val="2"/>
        <charset val="238"/>
      </rPr>
      <t>2</t>
    </r>
  </si>
  <si>
    <t>UKLANJANJE STROPA OD DRVENE OBLOGE</t>
  </si>
  <si>
    <r>
      <t>Uklanjanje  stropova izrađenih od drvene obloge u svim prostorijama postavljenoj na drvenoj potkonstrukciji. Ukloniti i nosivu pod konstrukciju te eventualna oštećenja žbuke do zdravog stropa. U cijenu uključiti sav rad, laku radnu skelu, sredstva za rad i mjere osiguranja, odvoz na mjesnu deponiju udaljenosti do 5 km. Obračun po m</t>
    </r>
    <r>
      <rPr>
        <vertAlign val="superscript"/>
        <sz val="10"/>
        <rFont val="Arial"/>
        <family val="2"/>
        <charset val="238"/>
      </rPr>
      <t>2</t>
    </r>
    <r>
      <rPr>
        <sz val="10"/>
        <rFont val="Arial"/>
        <family val="2"/>
        <charset val="238"/>
      </rPr>
      <t xml:space="preserve"> stropa.</t>
    </r>
  </si>
  <si>
    <r>
      <t>m</t>
    </r>
    <r>
      <rPr>
        <vertAlign val="superscript"/>
        <sz val="10"/>
        <color theme="1"/>
        <rFont val="Arial"/>
        <family val="2"/>
        <charset val="238"/>
      </rPr>
      <t>2</t>
    </r>
  </si>
  <si>
    <t>STROJNO ŽBUKANJE ZIDOVA</t>
  </si>
  <si>
    <t>IZOLATERSKI RADOVI</t>
  </si>
  <si>
    <t>IZRADA HORIZONTALNE HIDROIZOLACIJE</t>
  </si>
  <si>
    <t>IZOLATERSKI RADOVI UKUPNO:</t>
  </si>
  <si>
    <t>POSTAVLJANJE PODNIH PLOČICA</t>
  </si>
  <si>
    <r>
      <t>Dobava materijala i opločenje podova keramičkim podnim pločicama 1. klase u vrsti i boji prema izboru projektanta, širina reške max. 2 mm, visina sokla 15 cm. Postava na cementni estrih vodootpornim ljepilom za keramiku, kod prijelaza na drugačiju oblogu poda obavezno postaviti dilatacijsku lajsnu, spoj zida i poda obavezno silikonizirati. Kompletno gotovo, fugirano i oprano. Obračun po m</t>
    </r>
    <r>
      <rPr>
        <vertAlign val="superscript"/>
        <sz val="10"/>
        <rFont val="Arial"/>
        <family val="2"/>
        <charset val="238"/>
      </rPr>
      <t>2</t>
    </r>
    <r>
      <rPr>
        <sz val="10"/>
        <rFont val="Arial"/>
        <family val="2"/>
        <charset val="238"/>
      </rPr>
      <t xml:space="preserve"> obloženog poda.</t>
    </r>
  </si>
  <si>
    <t>a) podne pločice</t>
  </si>
  <si>
    <t>b) sokl, h=10 cm</t>
  </si>
  <si>
    <t>SOBOSLIKARSKI I LIČILAČKI RADOVI</t>
  </si>
  <si>
    <t>BOJANJE GK STROPOVA POLUDISPERZIVNIM BOJAMA</t>
  </si>
  <si>
    <t>BOJANJE ZIDOVA POLUDISPERZIVNIM BOJAMA</t>
  </si>
  <si>
    <t>SOBOSLIKARSKI LIČILAČKI RADOVI UKUPNO:</t>
  </si>
  <si>
    <t>OBRADA ZIDOVA OKO DOPROZORNIKA I DOVRATNIKA</t>
  </si>
  <si>
    <t>Ručno žbukanje te popravci unutarnjih špaleta širine 25-45 cm oko otvora na pozicijama koje se mijenjaju. Potrebno očistiti podlogu i fuge, na dijelovima od dotrajale žbuke, izvršiti špricanje rijetkim cementnim mortom, gruba žbuka od produžnog cementnog morta M-5, fina žbuka od prosijanog vapnenog morta M-2,5. Stavka podrazumijeva nabavu, dobavu i ugradnju materijala uz sav potreban rad i sredstva za rad. Laku radnu skelu uključiti u cijenu stavke. Obračun po m' obrađene špalete.</t>
  </si>
  <si>
    <t xml:space="preserve">IZRADA RAVNOG SPUŠTENOG STROPA </t>
  </si>
  <si>
    <t>A.</t>
  </si>
  <si>
    <t>GRAĐEVINSKO-OBRTNIČKI RADOVI</t>
  </si>
  <si>
    <t>REKAPITULACIJA GRAĐEVINSKO-OBRTNIČKI RADOVI</t>
  </si>
  <si>
    <t xml:space="preserve">DEMONTAŽA UNUTRARNJE I VANJSKE  STOLARIJE </t>
  </si>
  <si>
    <t>Demontaža postojeće unutarnje i vanjske stolarije prozora i vrata iz zidova od pune opeke debljine cca 25 i 45 cm. Uključivo eventualno obijanje špaleta koje je potrebno izvesti kako bi se mogla obaviti demontaža i odvoz šuta i demontirane stolarije na mjesnu deponiju udaljenosti do 5 km. U cijenu uključiti rad, radnu skelu i sve mjere osiguranja. Obračun po komadu.</t>
  </si>
  <si>
    <t>UKLANJANJE DRVENE PREGRADE</t>
  </si>
  <si>
    <t>Razbijanje-rušenje drvene pregrade od iverice s drvenom konstrukcijom. U cijenu uključiti sav rad, laku radnu skelu, sredstva za rad i mjere osiguranja, odvoz na mjesnu deponiju udaljenosti do 5 km. Obračun po m2 drvene pregrade.</t>
  </si>
  <si>
    <t>UKLANJANJE ZAVRŠNIH OBLOGA PODOVA</t>
  </si>
  <si>
    <t>a) parket</t>
  </si>
  <si>
    <t>STOLARSKI RADOVI</t>
  </si>
  <si>
    <t>STOLARSKI RADOVI UKUPNO:</t>
  </si>
  <si>
    <t>Izrada, dobava i ugradnja punih jednokrilnih zaokretnih drvenih vrata, za ugradnju u zid debljine 25 cm, vrata dimenzije 100/220 cm. Dovratnik i vratno krilo ličeni bijelim poliuretanskim polumat lakom. U cijeni usadna cilindar brava s 3 ključa, kvake sa štitnicima, podni odbojnik mat-krom.</t>
  </si>
  <si>
    <t>.Dvokrilni okretno-zaokretni prozor. Zaštita od insolacije dvodjelna Al roleta s rolet termo kutijom. Dimenzije 170/100+20 cm</t>
  </si>
  <si>
    <t>Dvokrilni okretno-zaokretni prozor. Zaštita od insolacije dvodjelna Al roleta s rolet termo kutijom. Dimenzije 240/140+20 cm.</t>
  </si>
  <si>
    <t>Trodjelna ulazna stijena. Na srednjim  dijelovima se nalaze jednokrilna zaokretna vrata, a vanjski dijelovi su  fiksni. Stijena je u kombinaciji panela i stakla (1/3:2/3). Dimenzije 170/215 cm.</t>
  </si>
  <si>
    <t>Uklanjanje završne obloge podova rušenjem te preostalih slojeva podne obloge do čvrste podloge - donje betonske podloge. U cijenu uključiti sav rad, sredstva za rad i mjere osiguranja, odvoz na mjesnu deponiju udaljenosti do 5 km. Obračun po m2 uklonjene završne obloge.</t>
  </si>
  <si>
    <t>Dobava i montaža PVC prozorskih klupčica u bijeloj boji, širine do 20-25 cm d=2 mm s bočnim završecima. Klupčice postaviti odmah po završetku lijepljenja vanjske toplinske izolacije, a prije nanošenja ljepila i završnog sloja fasade uz dogovor s izvođačem fasaderskih radova. Klupčice postaviti na sve prozore koji se mijenjaju. Klupčice moraju biti istaknute min. 4 cm u odnosu na završni sloj fasade. Sve dimenzije uzeti na licu mjesta. U cijenu uključiti rad, sav potreban materijal za ugradnju i sve mjere osiguranja. Obračun po m' ugrađene klupčice.</t>
  </si>
  <si>
    <r>
      <t>Bojanje gipskartonskih stropova poludisperzivnim bojama u 2 premaza u tonu po izboru projektanta. Uporaba pokretne radne skele za visine do 3,25 m. U cijeni je impregnacija i bojanje poludisperzivnim bojama u dva sloja, sve po uputi proizvođača. Obračun po m</t>
    </r>
    <r>
      <rPr>
        <vertAlign val="superscript"/>
        <sz val="10"/>
        <rFont val="Arial"/>
        <family val="2"/>
        <charset val="238"/>
      </rPr>
      <t>2</t>
    </r>
    <r>
      <rPr>
        <sz val="10"/>
        <rFont val="Arial"/>
        <family val="2"/>
        <charset val="238"/>
      </rPr>
      <t xml:space="preserve"> obojene površine bez obzira na veličinu prostorije.</t>
    </r>
  </si>
  <si>
    <r>
      <t>Bojenje ploha zidova poludisperzivnim bojama. Bojanje novih obrađenih površina zidova izvesti poludisperzivnim bojama u 2 premaza uključivo:
- čišćenje podloge,
- dvokratno gletanje masom za gletanje,
- dvokratni nalič poludisperzivne boje u tonu po izboru projektanta (nanosi se valjkom).
Prostorije su visine do 3,25 m. Radna skela je u cijeni. Obračun po m</t>
    </r>
    <r>
      <rPr>
        <vertAlign val="superscript"/>
        <sz val="10"/>
        <rFont val="Arial"/>
        <family val="2"/>
        <charset val="238"/>
      </rPr>
      <t>2</t>
    </r>
    <r>
      <rPr>
        <sz val="10"/>
        <rFont val="Arial"/>
        <family val="2"/>
        <charset val="238"/>
      </rPr>
      <t xml:space="preserve"> obojene površine bez obzira na veličinu prostorije.</t>
    </r>
  </si>
  <si>
    <t>OBIJANJE UNUTARNJE ŽBUKE</t>
  </si>
  <si>
    <r>
      <t>Ručno obijanje unutarnje žbuke na mjestima gdje se pojavila vlaga i gdje postojeća žbuka otpada. Žbuku je potrebno obiti do zdravog zida, odnosno do pune opeke, kako bi se zid mogao kvalitetno ožbukati. Radove izvoditi pažljivo kako ne bi došlo do oštećenja postojećih zidova. Stvarne površine za obijanje će odrediti nadzorni inženjer. U cijenu uključiti rad, sva sredstva za rad i sve mjere osiguranja, odvoz na mjesnu deponiju udaljenosti do 5 km. Obračun po m</t>
    </r>
    <r>
      <rPr>
        <vertAlign val="superscript"/>
        <sz val="10"/>
        <rFont val="Arial"/>
        <family val="2"/>
        <charset val="238"/>
      </rPr>
      <t>2</t>
    </r>
    <r>
      <rPr>
        <sz val="10"/>
        <rFont val="Arial"/>
        <family val="2"/>
        <charset val="238"/>
      </rPr>
      <t xml:space="preserve"> obijene žbuke.</t>
    </r>
  </si>
  <si>
    <t>5.</t>
  </si>
  <si>
    <t>a) NKV II</t>
  </si>
  <si>
    <t>sati</t>
  </si>
  <si>
    <t>6.</t>
  </si>
  <si>
    <t>ČIŠĆENJE I IZNOŠENJE NAMJEŠTAJA I OPREME</t>
  </si>
  <si>
    <t>Čišćenje i iznošenje opreme i namještaja. Stavka uključuje demontažu, skladištenje do završetka radova te ponovnu montažu istih na za to odgovarajuća mjesta.</t>
  </si>
  <si>
    <t>Dom zdravlja dr. Andrija Štampar Nova Gradiška</t>
  </si>
  <si>
    <t>Matije Antuna Relkovića 7</t>
  </si>
  <si>
    <t>Nova Gradiška</t>
  </si>
  <si>
    <t>k.o. Nova Gradiška</t>
  </si>
  <si>
    <t>k.č.br. 2310</t>
  </si>
  <si>
    <t>Nova Gradiška, 35 400</t>
  </si>
  <si>
    <t>OIB: 00777993329</t>
  </si>
  <si>
    <t>Jed. cijena</t>
  </si>
  <si>
    <t>ELEKTROINSTALACIJE</t>
  </si>
  <si>
    <t>kpl.</t>
  </si>
  <si>
    <t>B.</t>
  </si>
  <si>
    <t>UKUPNA REKAPITULACIJA</t>
  </si>
  <si>
    <t>ELEKTRO INSTALACIJE</t>
  </si>
  <si>
    <t>UKUPNO</t>
  </si>
  <si>
    <t>PDV (25%)</t>
  </si>
  <si>
    <t>SVEUKUPNO</t>
  </si>
  <si>
    <t>Jed. 
mjere</t>
  </si>
  <si>
    <t>DEMONTAŽNI RADOVI</t>
  </si>
  <si>
    <t>DEMONTAŽNI RADOVI UKUPNO:</t>
  </si>
  <si>
    <t>INSTALACIJA JAKE STRUJE</t>
  </si>
  <si>
    <t>Dobava, ugradnja i spajanje slijedećih svjetiljki komplet sa predspojnim napravama nosačem i ovjesnim priborom, komplet do pune funkcionalnosti u montažni spušteni strop</t>
  </si>
  <si>
    <t>c) priprema izvoda za novu rasvjetu 3x1,55mm2</t>
  </si>
  <si>
    <t>Isporuka i montaža el. inslatacionog materijala s razvodnom kutijom za podžbuknu montažu:</t>
  </si>
  <si>
    <t>Ispitivanje instalacije, i te izdavanje zapisnika o ispitivanju.</t>
  </si>
  <si>
    <t>paušalno</t>
  </si>
  <si>
    <t>INSTALACIJE JAKE STRUJE UKUPNO:</t>
  </si>
  <si>
    <t>REKAPITULACIJA ELEKTROINSTALACIJSKI RADOVI</t>
  </si>
  <si>
    <r>
      <t>Demontaža postojeće električne instalacije (rasvjeta, utičnica, prekidača itd.) na površini cca 50 m</t>
    </r>
    <r>
      <rPr>
        <vertAlign val="superscript"/>
        <sz val="10.5"/>
        <rFont val="Calibri"/>
        <family val="2"/>
        <charset val="238"/>
        <scheme val="minor"/>
      </rPr>
      <t>2</t>
    </r>
    <r>
      <rPr>
        <sz val="10.5"/>
        <rFont val="Calibri"/>
        <family val="2"/>
        <charset val="238"/>
        <scheme val="minor"/>
      </rPr>
      <t xml:space="preserve"> sa odvozom na deponij. Demontažu izvoditi osobito pažljivo obzirom da se samo dio instalacije rekonstriura, a dio treba ostati u funkciji.</t>
    </r>
  </si>
  <si>
    <t>PREKIDAČI:</t>
  </si>
  <si>
    <t>UTIČNICE:</t>
  </si>
  <si>
    <t xml:space="preserve">a) led panel nadgradni 24W </t>
  </si>
  <si>
    <t>Dobava, polaganje, spajanje na oba kraja, komplet sa dubljenjem zidova, izradom prodora, građevnom sanacijom, prolaznim i spojnim kutijama za učvršćivanje i spajanje i ostalo sve do pune funkcionalnosti</t>
  </si>
  <si>
    <t>izvod p 3x1.5 /psc 13.5 m 10 žljeb u opeci</t>
  </si>
  <si>
    <t>Uređenje dijela suterena - ARHIVA u zgradi Doma zdravlja Nova Gradiška</t>
  </si>
  <si>
    <r>
      <t>Izrada horizontalne hidroizolacije AB podne ploče (hladni premaz + 1 bitumenske trake za zavarivanje s uloškom od staklene tkanine po 4 mm HRN U.M3.300 punoplošno zavarene za podlogu, preklopi min. 10 cm). U cijenu su uključene vrijednosti svih radova i materijala sve po uputama proizvođača. Obračun po m</t>
    </r>
    <r>
      <rPr>
        <vertAlign val="superscript"/>
        <sz val="10"/>
        <rFont val="Arial"/>
        <family val="2"/>
        <charset val="238"/>
      </rPr>
      <t>2</t>
    </r>
    <r>
      <rPr>
        <sz val="10"/>
        <rFont val="Arial"/>
        <family val="2"/>
        <charset val="238"/>
      </rPr>
      <t xml:space="preserve"> poda.</t>
    </r>
  </si>
  <si>
    <r>
      <t>Dobava materijala te izvedba ravnog spuštenog stropa od gips kartonskih ploča. Strop se izvodi na vješaljkama dužine do 200 cm. Debljina ploča je 12,5 mm. Montiraju se na potkonstrukciju od tipskih metalnih "CD" profila u jednom nivou koji se šarafe na AB konstrukciju ili drveni grednik na vješaljke dužine do max. do 20 cm . Visina montaže je do 325 cm. Laka radna skela je u cijeni, kao i obrada spojnica  i rubova te eventualna ugradnja rasvjete i ventilacijskih rešetki. Kompletno gotovo, strop pripremljen za izvedbu soboslikarskih radova. Obračun po m</t>
    </r>
    <r>
      <rPr>
        <vertAlign val="superscript"/>
        <sz val="10"/>
        <rFont val="Arial"/>
        <family val="2"/>
        <charset val="238"/>
      </rPr>
      <t>2</t>
    </r>
    <r>
      <rPr>
        <sz val="10"/>
        <rFont val="Arial"/>
        <family val="2"/>
        <charset val="238"/>
      </rPr>
      <t xml:space="preserve"> stropa.</t>
    </r>
  </si>
  <si>
    <t>a) spušteni strop</t>
  </si>
  <si>
    <t>b) zatvaranje otvora</t>
  </si>
  <si>
    <t>Strojno žbukanje zidova od opeke s unutrašnje strane građevine (mjestimično i na bet. površini horizontalnih i vertikalnih serklaža i nadvoja) gips-vapnenom žbukom osim u prostorijama s povećanim prisustvom vlage (kuhinja, kupaonica i sl.) gdje se izvodi produžna vapneno-cementna žbuka, uključivo sve predradnje: 
- čišćenje i ispuhivanje reški i ploha, 
- vlaženje ploha vodom i prskanje rijetkim cementnim mlijekom,
- izvedba unutarnje žbuke zidova. 
Žbukanje se vrši strojno s gips-vapnenim mortom ukupne debljine 3,0-4,0 cm ovisno o ravnosti zidova. Prije početka rada obavezno konzultirati izvoditelje svih instalacija zbog eventualne izvedbe instalacija u debljini žbuke. U cijenu uključiti obradu zidova uz unutrašnje otvore.</t>
  </si>
  <si>
    <t>a) gletanje</t>
  </si>
  <si>
    <t>b) bojanje</t>
  </si>
  <si>
    <t>Nova Gradiška, listopad 2021.</t>
  </si>
</sst>
</file>

<file path=xl/styles.xml><?xml version="1.0" encoding="utf-8"?>
<styleSheet xmlns="http://schemas.openxmlformats.org/spreadsheetml/2006/main">
  <numFmts count="1">
    <numFmt numFmtId="164" formatCode="#,##0.00\ &quot;kn&quot;"/>
  </numFmts>
  <fonts count="54">
    <font>
      <sz val="10"/>
      <name val="Arial"/>
      <family val="2"/>
      <charset val="238"/>
    </font>
    <font>
      <b/>
      <sz val="10"/>
      <name val="Arial"/>
      <family val="2"/>
      <charset val="238"/>
    </font>
    <font>
      <sz val="11"/>
      <name val="Arial"/>
      <family val="2"/>
      <charset val="238"/>
    </font>
    <font>
      <sz val="10"/>
      <name val="Arial"/>
      <family val="2"/>
      <charset val="238"/>
    </font>
    <font>
      <sz val="12"/>
      <name val="Arial"/>
      <family val="2"/>
      <charset val="238"/>
    </font>
    <font>
      <b/>
      <sz val="11"/>
      <name val="Arial"/>
      <family val="2"/>
      <charset val="238"/>
    </font>
    <font>
      <b/>
      <sz val="12"/>
      <name val="Arial"/>
      <family val="2"/>
      <charset val="238"/>
    </font>
    <font>
      <b/>
      <sz val="14"/>
      <name val="Arial"/>
      <family val="2"/>
      <charset val="238"/>
    </font>
    <font>
      <sz val="20"/>
      <name val="Arial"/>
      <family val="2"/>
      <charset val="238"/>
    </font>
    <font>
      <b/>
      <sz val="7"/>
      <name val="Arial"/>
      <family val="2"/>
      <charset val="238"/>
    </font>
    <font>
      <b/>
      <sz val="9"/>
      <name val="Times New Roman"/>
      <family val="1"/>
      <charset val="238"/>
    </font>
    <font>
      <sz val="7"/>
      <name val="Arial"/>
      <family val="2"/>
      <charset val="238"/>
    </font>
    <font>
      <sz val="12"/>
      <name val="Times New Roman"/>
      <family val="1"/>
      <charset val="238"/>
    </font>
    <font>
      <vertAlign val="superscript"/>
      <sz val="10"/>
      <name val="Arial"/>
      <family val="2"/>
      <charset val="238"/>
    </font>
    <font>
      <i/>
      <sz val="10"/>
      <name val="Arial"/>
      <family val="2"/>
      <charset val="238"/>
    </font>
    <font>
      <b/>
      <sz val="12"/>
      <color theme="1"/>
      <name val="Arial"/>
      <family val="2"/>
      <charset val="238"/>
    </font>
    <font>
      <b/>
      <sz val="11"/>
      <color theme="1"/>
      <name val="Arial"/>
      <family val="2"/>
      <charset val="238"/>
    </font>
    <font>
      <b/>
      <sz val="10"/>
      <color theme="1"/>
      <name val="Arial"/>
      <family val="2"/>
      <charset val="238"/>
    </font>
    <font>
      <sz val="11"/>
      <color theme="1"/>
      <name val="Arial"/>
      <family val="2"/>
      <charset val="238"/>
    </font>
    <font>
      <sz val="9"/>
      <color theme="1"/>
      <name val="Arial"/>
      <family val="2"/>
      <charset val="238"/>
    </font>
    <font>
      <sz val="10"/>
      <color theme="1"/>
      <name val="Arial"/>
      <family val="2"/>
      <charset val="238"/>
    </font>
    <font>
      <sz val="12"/>
      <color theme="1"/>
      <name val="Arial"/>
      <family val="2"/>
      <charset val="238"/>
    </font>
    <font>
      <vertAlign val="superscript"/>
      <sz val="10"/>
      <color theme="1"/>
      <name val="Arial"/>
      <family val="2"/>
      <charset val="238"/>
    </font>
    <font>
      <b/>
      <i/>
      <sz val="10"/>
      <name val="Arial"/>
      <family val="2"/>
      <charset val="238"/>
    </font>
    <font>
      <b/>
      <sz val="18"/>
      <name val="Arial"/>
      <family val="2"/>
      <charset val="238"/>
    </font>
    <font>
      <sz val="14"/>
      <name val="Arial"/>
      <family val="2"/>
      <charset val="238"/>
    </font>
    <font>
      <i/>
      <sz val="11"/>
      <name val="Arial"/>
      <family val="2"/>
      <charset val="238"/>
    </font>
    <font>
      <sz val="10"/>
      <color rgb="FFFF0000"/>
      <name val="Arial"/>
      <family val="2"/>
      <charset val="238"/>
    </font>
    <font>
      <sz val="11"/>
      <color rgb="FFFF0000"/>
      <name val="Arial"/>
      <family val="2"/>
      <charset val="238"/>
    </font>
    <font>
      <vertAlign val="subscript"/>
      <sz val="10"/>
      <name val="Arial"/>
      <family val="2"/>
      <charset val="238"/>
    </font>
    <font>
      <b/>
      <sz val="14"/>
      <color theme="1"/>
      <name val="Calibri"/>
      <family val="2"/>
      <charset val="238"/>
      <scheme val="minor"/>
    </font>
    <font>
      <sz val="11"/>
      <color theme="1"/>
      <name val="Calibri"/>
      <family val="2"/>
      <scheme val="minor"/>
    </font>
    <font>
      <sz val="10"/>
      <color theme="1"/>
      <name val="Calibri"/>
      <family val="2"/>
      <scheme val="minor"/>
    </font>
    <font>
      <sz val="9"/>
      <color theme="1"/>
      <name val="Calibri"/>
      <family val="2"/>
      <scheme val="minor"/>
    </font>
    <font>
      <sz val="11"/>
      <name val="Arial Narrow"/>
      <family val="2"/>
      <charset val="238"/>
    </font>
    <font>
      <b/>
      <sz val="11"/>
      <color rgb="FFFF0000"/>
      <name val="Arial"/>
      <family val="2"/>
      <charset val="238"/>
    </font>
    <font>
      <b/>
      <sz val="12"/>
      <name val="Arial"/>
      <family val="2"/>
    </font>
    <font>
      <b/>
      <sz val="11"/>
      <name val="Arial"/>
      <family val="2"/>
    </font>
    <font>
      <sz val="11"/>
      <name val="Arial"/>
      <family val="2"/>
    </font>
    <font>
      <sz val="12"/>
      <name val="Arial"/>
      <family val="2"/>
    </font>
    <font>
      <sz val="10"/>
      <name val="Helv"/>
    </font>
    <font>
      <b/>
      <sz val="10"/>
      <name val="Arial"/>
      <family val="2"/>
    </font>
    <font>
      <i/>
      <sz val="14"/>
      <name val="Arial"/>
      <family val="2"/>
      <charset val="238"/>
    </font>
    <font>
      <sz val="10"/>
      <color indexed="10"/>
      <name val="Arial"/>
      <family val="2"/>
    </font>
    <font>
      <sz val="10"/>
      <name val="Arial"/>
      <family val="2"/>
    </font>
    <font>
      <sz val="12"/>
      <color indexed="10"/>
      <name val="Arial"/>
      <family val="2"/>
    </font>
    <font>
      <sz val="10.5"/>
      <name val="Calibri"/>
      <family val="2"/>
      <charset val="238"/>
      <scheme val="minor"/>
    </font>
    <font>
      <b/>
      <sz val="10.5"/>
      <color theme="1"/>
      <name val="Calibri"/>
      <family val="2"/>
      <charset val="238"/>
      <scheme val="minor"/>
    </font>
    <font>
      <sz val="10.5"/>
      <color theme="1"/>
      <name val="Calibri"/>
      <family val="2"/>
      <charset val="238"/>
      <scheme val="minor"/>
    </font>
    <font>
      <b/>
      <sz val="10.5"/>
      <name val="Calibri"/>
      <family val="2"/>
      <charset val="238"/>
      <scheme val="minor"/>
    </font>
    <font>
      <vertAlign val="superscript"/>
      <sz val="10.5"/>
      <name val="Calibri"/>
      <family val="2"/>
      <charset val="238"/>
      <scheme val="minor"/>
    </font>
    <font>
      <sz val="10.5"/>
      <color rgb="FFFF0000"/>
      <name val="Calibri"/>
      <family val="2"/>
      <charset val="238"/>
      <scheme val="minor"/>
    </font>
    <font>
      <sz val="10.5"/>
      <color indexed="8"/>
      <name val="Calibri"/>
      <family val="2"/>
      <charset val="238"/>
      <scheme val="minor"/>
    </font>
    <font>
      <b/>
      <sz val="10.5"/>
      <color indexed="8"/>
      <name val="Calibri"/>
      <family val="2"/>
      <charset val="238"/>
      <scheme val="minor"/>
    </font>
  </fonts>
  <fills count="4">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3" fillId="0" borderId="0"/>
    <xf numFmtId="0" fontId="34" fillId="0" borderId="0">
      <alignment horizontal="left" vertical="top" wrapText="1"/>
    </xf>
  </cellStyleXfs>
  <cellXfs count="402">
    <xf numFmtId="0" fontId="0" fillId="0" borderId="0" xfId="0"/>
    <xf numFmtId="0" fontId="0" fillId="0" borderId="0" xfId="0" applyNumberFormat="1" applyFont="1" applyFill="1" applyBorder="1" applyAlignment="1" applyProtection="1">
      <alignment vertical="top"/>
    </xf>
    <xf numFmtId="0" fontId="0" fillId="0" borderId="1"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wrapText="1"/>
    </xf>
    <xf numFmtId="4" fontId="0" fillId="0" borderId="1" xfId="0" applyNumberFormat="1" applyFont="1" applyFill="1" applyBorder="1" applyAlignment="1" applyProtection="1">
      <alignment horizontal="center"/>
    </xf>
    <xf numFmtId="4" fontId="0" fillId="0" borderId="1" xfId="0" applyNumberFormat="1" applyFont="1" applyFill="1" applyBorder="1" applyAlignment="1" applyProtection="1">
      <alignment horizont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4" fillId="0" borderId="0" xfId="0" applyFont="1" applyFill="1"/>
    <xf numFmtId="0" fontId="17" fillId="0" borderId="0" xfId="0" applyFont="1" applyFill="1" applyBorder="1" applyAlignment="1">
      <alignment vertical="center" wrapText="1"/>
    </xf>
    <xf numFmtId="0" fontId="17" fillId="0" borderId="0" xfId="0" applyFont="1" applyFill="1" applyBorder="1" applyAlignment="1">
      <alignment horizontal="center" wrapText="1"/>
    </xf>
    <xf numFmtId="0" fontId="0" fillId="0" borderId="0" xfId="0" applyFont="1" applyFill="1"/>
    <xf numFmtId="0" fontId="2" fillId="0" borderId="0" xfId="0" applyFont="1" applyFill="1"/>
    <xf numFmtId="0" fontId="16" fillId="0" borderId="2" xfId="0" applyFont="1" applyFill="1" applyBorder="1" applyAlignment="1">
      <alignment vertical="center" wrapText="1"/>
    </xf>
    <xf numFmtId="0" fontId="20" fillId="0" borderId="0" xfId="0" applyFont="1" applyFill="1" applyBorder="1" applyAlignment="1">
      <alignment vertical="center" wrapText="1"/>
    </xf>
    <xf numFmtId="0" fontId="18" fillId="0" borderId="0" xfId="0" applyFont="1" applyFill="1" applyBorder="1" applyAlignment="1">
      <alignment horizontal="right" vertical="top" wrapText="1"/>
    </xf>
    <xf numFmtId="4" fontId="17" fillId="0" borderId="0" xfId="0" applyNumberFormat="1" applyFont="1" applyFill="1" applyBorder="1" applyAlignment="1">
      <alignment horizontal="right" wrapText="1"/>
    </xf>
    <xf numFmtId="0" fontId="18" fillId="0" borderId="0" xfId="0" applyFont="1" applyFill="1" applyBorder="1" applyAlignment="1">
      <alignment horizontal="center" vertical="center" wrapText="1"/>
    </xf>
    <xf numFmtId="0" fontId="0" fillId="0" borderId="0" xfId="0" applyFont="1" applyFill="1" applyAlignment="1"/>
    <xf numFmtId="0" fontId="16" fillId="0" borderId="0" xfId="0" applyFont="1" applyFill="1" applyBorder="1" applyAlignment="1">
      <alignment horizontal="center" wrapText="1"/>
    </xf>
    <xf numFmtId="0" fontId="18" fillId="0" borderId="0" xfId="0" applyFont="1" applyFill="1" applyBorder="1" applyAlignment="1">
      <alignment horizontal="right" wrapText="1"/>
    </xf>
    <xf numFmtId="0" fontId="20" fillId="0" borderId="0" xfId="0" applyFont="1" applyFill="1" applyBorder="1" applyAlignment="1">
      <alignment vertical="top" wrapText="1"/>
    </xf>
    <xf numFmtId="0"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 fontId="1" fillId="0" borderId="0" xfId="0" applyNumberFormat="1" applyFont="1" applyFill="1" applyBorder="1" applyAlignment="1" applyProtection="1">
      <alignment horizontal="center" wrapText="1"/>
    </xf>
    <xf numFmtId="4" fontId="1" fillId="0" borderId="0" xfId="0" applyNumberFormat="1" applyFont="1" applyFill="1" applyBorder="1" applyAlignment="1" applyProtection="1">
      <alignment horizontal="center"/>
    </xf>
    <xf numFmtId="0" fontId="16" fillId="0" borderId="0" xfId="0" applyFont="1" applyFill="1" applyBorder="1" applyAlignment="1">
      <alignment horizontal="left" vertical="center" wrapText="1"/>
    </xf>
    <xf numFmtId="0" fontId="2" fillId="0" borderId="0" xfId="0" applyNumberFormat="1" applyFont="1" applyFill="1" applyBorder="1" applyAlignment="1" applyProtection="1">
      <alignment vertical="top"/>
    </xf>
    <xf numFmtId="4" fontId="5" fillId="0" borderId="0" xfId="0" applyNumberFormat="1" applyFont="1" applyFill="1" applyBorder="1" applyAlignment="1" applyProtection="1">
      <alignment horizontal="center" wrapText="1"/>
    </xf>
    <xf numFmtId="4" fontId="5" fillId="0" borderId="0" xfId="0" applyNumberFormat="1" applyFont="1" applyFill="1" applyBorder="1" applyAlignment="1" applyProtection="1">
      <alignment horizontal="center"/>
    </xf>
    <xf numFmtId="0" fontId="0" fillId="0" borderId="0" xfId="0" applyFont="1" applyFill="1" applyBorder="1" applyAlignment="1">
      <alignment horizontal="left" vertical="top" wrapText="1"/>
    </xf>
    <xf numFmtId="0" fontId="5" fillId="0" borderId="0" xfId="0" applyFont="1" applyFill="1"/>
    <xf numFmtId="0" fontId="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5"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0" fillId="0" borderId="0" xfId="0" applyFont="1" applyFill="1" applyBorder="1" applyAlignment="1">
      <alignment horizontal="right" vertical="top" wrapText="1"/>
    </xf>
    <xf numFmtId="0" fontId="5" fillId="0" borderId="2" xfId="0" applyFont="1" applyFill="1" applyBorder="1" applyAlignment="1">
      <alignment vertical="center" wrapText="1"/>
    </xf>
    <xf numFmtId="0" fontId="0" fillId="0" borderId="0" xfId="0" applyFont="1"/>
    <xf numFmtId="0" fontId="0" fillId="0" borderId="0" xfId="0" applyFont="1" applyAlignment="1"/>
    <xf numFmtId="0" fontId="0" fillId="0" borderId="0" xfId="0" applyFont="1" applyAlignment="1">
      <alignment vertical="center"/>
    </xf>
    <xf numFmtId="0" fontId="18" fillId="0" borderId="2"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0" fontId="16" fillId="0" borderId="0" xfId="0" applyFont="1" applyFill="1" applyBorder="1" applyAlignment="1">
      <alignment horizontal="left" wrapText="1"/>
    </xf>
    <xf numFmtId="0" fontId="2" fillId="0" borderId="2" xfId="0" applyFont="1" applyFill="1" applyBorder="1" applyAlignment="1">
      <alignment horizontal="right" vertical="center" wrapText="1"/>
    </xf>
    <xf numFmtId="0" fontId="18"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0" fontId="2" fillId="0" borderId="0" xfId="0" applyFont="1" applyFill="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right" vertical="center" wrapText="1"/>
    </xf>
    <xf numFmtId="0" fontId="2" fillId="0" borderId="0" xfId="0" applyFont="1" applyFill="1" applyAlignment="1">
      <alignment vertical="center"/>
    </xf>
    <xf numFmtId="0" fontId="0" fillId="0" borderId="0"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4" fontId="16" fillId="0" borderId="2"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23" fillId="0" borderId="0" xfId="0" applyFont="1" applyFill="1" applyBorder="1" applyAlignment="1">
      <alignment horizontal="left" vertical="top" wrapText="1"/>
    </xf>
    <xf numFmtId="164" fontId="20" fillId="0" borderId="0" xfId="0" applyNumberFormat="1" applyFont="1" applyFill="1" applyBorder="1" applyAlignment="1">
      <alignment horizontal="right" vertical="center" wrapText="1"/>
    </xf>
    <xf numFmtId="0" fontId="4" fillId="0" borderId="0" xfId="0" applyFont="1"/>
    <xf numFmtId="0" fontId="20" fillId="0" borderId="0" xfId="0" applyFont="1" applyFill="1" applyBorder="1" applyAlignment="1"/>
    <xf numFmtId="4" fontId="20" fillId="0" borderId="0" xfId="0" applyNumberFormat="1" applyFont="1" applyFill="1" applyBorder="1" applyAlignment="1"/>
    <xf numFmtId="0" fontId="0" fillId="0" borderId="0" xfId="0" applyAlignment="1">
      <alignment wrapText="1"/>
    </xf>
    <xf numFmtId="0" fontId="20" fillId="0" borderId="0" xfId="0" applyFont="1" applyFill="1" applyBorder="1" applyAlignment="1">
      <alignment horizontal="right" vertical="top" wrapText="1"/>
    </xf>
    <xf numFmtId="0" fontId="20" fillId="0" borderId="0" xfId="0" applyFont="1" applyFill="1" applyBorder="1" applyAlignment="1">
      <alignment horizontal="right" wrapText="1"/>
    </xf>
    <xf numFmtId="0" fontId="2" fillId="0" borderId="0" xfId="0" applyFont="1" applyAlignment="1">
      <alignment horizontal="left"/>
    </xf>
    <xf numFmtId="0" fontId="2" fillId="0" borderId="0" xfId="0" applyFont="1" applyFill="1" applyAlignment="1"/>
    <xf numFmtId="0" fontId="3" fillId="0" borderId="0" xfId="0" applyFont="1"/>
    <xf numFmtId="0" fontId="0" fillId="0" borderId="0" xfId="0" applyNumberFormat="1" applyFont="1" applyAlignment="1">
      <alignment horizontal="justify" vertical="top" wrapText="1"/>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wrapText="1"/>
    </xf>
    <xf numFmtId="0" fontId="0" fillId="0" borderId="0" xfId="0" applyFont="1" applyAlignment="1">
      <alignment vertical="top"/>
    </xf>
    <xf numFmtId="0" fontId="0" fillId="0" borderId="2"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27"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right" vertical="top" wrapText="1"/>
    </xf>
    <xf numFmtId="0" fontId="3" fillId="0" borderId="0" xfId="0" applyFont="1" applyFill="1"/>
    <xf numFmtId="0" fontId="3" fillId="0" borderId="0" xfId="0" applyFont="1" applyFill="1" applyBorder="1" applyAlignment="1">
      <alignment horizontal="right" vertical="top" wrapText="1"/>
    </xf>
    <xf numFmtId="0" fontId="18"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4" fontId="17" fillId="0" borderId="0" xfId="0" applyNumberFormat="1" applyFont="1" applyFill="1" applyBorder="1" applyAlignment="1">
      <alignment horizontal="right" vertical="center" wrapText="1"/>
    </xf>
    <xf numFmtId="0" fontId="30" fillId="0" borderId="0" xfId="0" applyFont="1" applyBorder="1" applyAlignment="1">
      <alignment vertical="center" wrapText="1"/>
    </xf>
    <xf numFmtId="0" fontId="31" fillId="0" borderId="0" xfId="0" applyFont="1" applyBorder="1" applyAlignment="1">
      <alignment horizontal="left" vertical="center"/>
    </xf>
    <xf numFmtId="0" fontId="32" fillId="0" borderId="0" xfId="0" applyFont="1" applyAlignment="1">
      <alignment horizontal="left" vertical="center"/>
    </xf>
    <xf numFmtId="0" fontId="32" fillId="0" borderId="0" xfId="0" applyFont="1" applyBorder="1" applyAlignment="1">
      <alignment horizontal="left" vertical="center"/>
    </xf>
    <xf numFmtId="0" fontId="32" fillId="0" borderId="3"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Fill="1" applyBorder="1"/>
    <xf numFmtId="0" fontId="0" fillId="0" borderId="0" xfId="0" applyBorder="1"/>
    <xf numFmtId="0" fontId="2" fillId="0" borderId="0" xfId="0" applyFont="1" applyBorder="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0" fillId="0" borderId="0" xfId="0" applyAlignment="1">
      <alignment vertical="top" wrapText="1"/>
    </xf>
    <xf numFmtId="0" fontId="18" fillId="0" borderId="0" xfId="0" applyFont="1" applyFill="1" applyBorder="1" applyAlignment="1">
      <alignment horizontal="left" vertical="center" wrapText="1"/>
    </xf>
    <xf numFmtId="0" fontId="0" fillId="0" borderId="0" xfId="0" applyFont="1" applyFill="1" applyAlignment="1">
      <alignment wrapText="1"/>
    </xf>
    <xf numFmtId="49" fontId="0" fillId="0" borderId="0" xfId="1" applyNumberFormat="1" applyFont="1" applyFill="1" applyAlignment="1" applyProtection="1">
      <alignment horizontal="left" vertical="top" wrapText="1"/>
      <protection locked="0"/>
    </xf>
    <xf numFmtId="0" fontId="0" fillId="0" borderId="0" xfId="1" applyNumberFormat="1" applyFont="1" applyFill="1" applyBorder="1" applyAlignment="1" applyProtection="1">
      <alignment horizontal="left" vertical="top" wrapText="1"/>
      <protection locked="0"/>
    </xf>
    <xf numFmtId="4" fontId="0" fillId="0" borderId="0" xfId="0" applyNumberFormat="1" applyFont="1" applyFill="1" applyAlignment="1"/>
    <xf numFmtId="4" fontId="16" fillId="0" borderId="0" xfId="0" applyNumberFormat="1" applyFont="1" applyFill="1" applyBorder="1" applyAlignment="1">
      <alignment horizontal="right" vertical="center" wrapText="1"/>
    </xf>
    <xf numFmtId="0" fontId="2" fillId="0" borderId="0" xfId="0" applyFont="1" applyFill="1" applyAlignment="1">
      <alignment wrapText="1"/>
    </xf>
    <xf numFmtId="4" fontId="0" fillId="0" borderId="0" xfId="0" applyNumberFormat="1" applyFont="1" applyFill="1" applyBorder="1" applyAlignment="1">
      <alignment horizontal="center" wrapText="1"/>
    </xf>
    <xf numFmtId="0" fontId="20" fillId="0" borderId="0" xfId="0" applyFont="1" applyFill="1" applyBorder="1" applyAlignment="1">
      <alignment horizontal="center" wrapText="1"/>
    </xf>
    <xf numFmtId="4" fontId="20" fillId="0" borderId="0" xfId="0" applyNumberFormat="1" applyFont="1" applyFill="1" applyBorder="1" applyAlignment="1">
      <alignment horizontal="right" wrapText="1"/>
    </xf>
    <xf numFmtId="0" fontId="0" fillId="0" borderId="0" xfId="0" applyAlignment="1">
      <alignment vertical="top"/>
    </xf>
    <xf numFmtId="49" fontId="0" fillId="0" borderId="0" xfId="1" applyNumberFormat="1" applyFont="1" applyAlignment="1" applyProtection="1">
      <alignment horizontal="left" vertical="top" wrapText="1"/>
      <protection locked="0"/>
    </xf>
    <xf numFmtId="0" fontId="0" fillId="0" borderId="0" xfId="1" applyNumberFormat="1" applyFont="1" applyFill="1" applyBorder="1" applyAlignment="1" applyProtection="1">
      <alignment vertical="top" wrapText="1"/>
      <protection locked="0"/>
    </xf>
    <xf numFmtId="0" fontId="2" fillId="0" borderId="0" xfId="0"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4" fontId="3" fillId="0" borderId="0" xfId="0" applyNumberFormat="1" applyFont="1" applyAlignment="1">
      <alignment horizontal="right"/>
    </xf>
    <xf numFmtId="2" fontId="0" fillId="0" borderId="0" xfId="0" applyNumberFormat="1" applyFont="1" applyFill="1" applyAlignment="1">
      <alignment horizontal="right"/>
    </xf>
    <xf numFmtId="2" fontId="3" fillId="0" borderId="0" xfId="0" applyNumberFormat="1" applyFont="1" applyFill="1" applyAlignment="1">
      <alignment horizontal="center"/>
    </xf>
    <xf numFmtId="2" fontId="3" fillId="0" borderId="0" xfId="0" applyNumberFormat="1" applyFont="1" applyAlignment="1">
      <alignment horizontal="right"/>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pplyProtection="1">
      <alignment vertical="top"/>
    </xf>
    <xf numFmtId="4" fontId="2" fillId="0" borderId="0" xfId="0" applyNumberFormat="1" applyFont="1" applyFill="1" applyBorder="1" applyAlignment="1" applyProtection="1">
      <alignment vertical="top"/>
    </xf>
    <xf numFmtId="4" fontId="0" fillId="0" borderId="0" xfId="0" applyNumberFormat="1" applyFont="1" applyFill="1"/>
    <xf numFmtId="4" fontId="3" fillId="0" borderId="0" xfId="0" applyNumberFormat="1" applyFont="1" applyFill="1"/>
    <xf numFmtId="4" fontId="2" fillId="0" borderId="0" xfId="0" applyNumberFormat="1" applyFont="1" applyFill="1"/>
    <xf numFmtId="4" fontId="3" fillId="0" borderId="0" xfId="0" applyNumberFormat="1" applyFont="1"/>
    <xf numFmtId="4" fontId="5" fillId="0" borderId="0" xfId="0" applyNumberFormat="1" applyFont="1" applyFill="1"/>
    <xf numFmtId="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4" fontId="0" fillId="0" borderId="0" xfId="0" applyNumberFormat="1" applyFont="1" applyFill="1" applyBorder="1" applyAlignment="1">
      <alignment horizontal="left" wrapText="1"/>
    </xf>
    <xf numFmtId="4" fontId="0" fillId="0" borderId="0" xfId="0" applyNumberFormat="1" applyFont="1" applyFill="1" applyBorder="1" applyAlignment="1">
      <alignment horizontal="left"/>
    </xf>
    <xf numFmtId="0" fontId="0" fillId="0" borderId="0" xfId="0" applyAlignment="1">
      <alignment horizontal="right" vertical="top" wrapText="1"/>
    </xf>
    <xf numFmtId="0" fontId="0" fillId="0" borderId="0" xfId="0" applyAlignment="1">
      <alignment horizontal="center" wrapText="1"/>
    </xf>
    <xf numFmtId="4" fontId="20" fillId="0" borderId="0" xfId="0" applyNumberFormat="1" applyFont="1" applyAlignment="1">
      <alignment horizontal="right" wrapText="1"/>
    </xf>
    <xf numFmtId="4" fontId="0" fillId="0" borderId="0" xfId="0" applyNumberFormat="1" applyAlignment="1">
      <alignment horizontal="right" wrapText="1"/>
    </xf>
    <xf numFmtId="0" fontId="0" fillId="0" borderId="0" xfId="1" applyFont="1" applyAlignment="1" applyProtection="1">
      <alignment horizontal="left" vertical="top" wrapText="1"/>
      <protection locked="0"/>
    </xf>
    <xf numFmtId="2" fontId="0" fillId="0" borderId="0" xfId="0" applyNumberFormat="1"/>
    <xf numFmtId="4" fontId="0" fillId="0" borderId="0" xfId="0" applyNumberFormat="1"/>
    <xf numFmtId="0" fontId="3" fillId="0" borderId="0" xfId="0" applyFont="1" applyFill="1" applyBorder="1" applyAlignment="1">
      <alignment horizontal="center" wrapText="1"/>
    </xf>
    <xf numFmtId="0" fontId="15" fillId="0" borderId="0" xfId="0" applyFont="1" applyFill="1" applyBorder="1" applyAlignment="1">
      <alignment horizontal="center" wrapText="1"/>
    </xf>
    <xf numFmtId="0" fontId="21" fillId="0" borderId="0" xfId="0" applyFont="1" applyFill="1" applyBorder="1" applyAlignment="1">
      <alignment horizontal="right" wrapText="1"/>
    </xf>
    <xf numFmtId="0" fontId="20" fillId="0" borderId="0" xfId="0" applyFont="1" applyAlignment="1">
      <alignment horizontal="center" wrapText="1"/>
    </xf>
    <xf numFmtId="0" fontId="20" fillId="0" borderId="0" xfId="0" applyFont="1" applyAlignment="1">
      <alignment horizontal="right" wrapText="1"/>
    </xf>
    <xf numFmtId="0" fontId="20" fillId="0" borderId="0" xfId="0" applyFont="1" applyAlignment="1">
      <alignment horizontal="right" vertical="top" wrapText="1"/>
    </xf>
    <xf numFmtId="0" fontId="19" fillId="0" borderId="0" xfId="0" applyFont="1" applyAlignment="1">
      <alignment vertical="center" wrapText="1"/>
    </xf>
    <xf numFmtId="0" fontId="0" fillId="0" borderId="0" xfId="1" applyFont="1" applyAlignment="1" applyProtection="1">
      <alignment horizontal="justify" vertical="top"/>
      <protection locked="0"/>
    </xf>
    <xf numFmtId="0" fontId="2" fillId="0" borderId="2" xfId="0" applyFont="1" applyBorder="1" applyAlignment="1">
      <alignment horizontal="right" vertical="center" wrapText="1"/>
    </xf>
    <xf numFmtId="0" fontId="5" fillId="0" borderId="2" xfId="0" applyFont="1"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horizontal="right" vertical="center" wrapText="1"/>
    </xf>
    <xf numFmtId="4" fontId="5" fillId="0" borderId="2" xfId="0" applyNumberFormat="1" applyFont="1" applyBorder="1" applyAlignment="1">
      <alignment horizontal="righ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wrapText="1"/>
    </xf>
    <xf numFmtId="0" fontId="0" fillId="0" borderId="0" xfId="0" applyAlignment="1">
      <alignment horizontal="center" vertical="center" wrapText="1"/>
    </xf>
    <xf numFmtId="4" fontId="0" fillId="0" borderId="0" xfId="0" applyNumberFormat="1" applyAlignment="1">
      <alignment horizontal="right" vertical="center" wrapText="1"/>
    </xf>
    <xf numFmtId="0" fontId="0" fillId="0" borderId="0" xfId="0" applyAlignment="1">
      <alignment vertical="center" wrapText="1"/>
    </xf>
    <xf numFmtId="0" fontId="0" fillId="0" borderId="0" xfId="1" applyFont="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wrapText="1"/>
    </xf>
    <xf numFmtId="0" fontId="18" fillId="0" borderId="0" xfId="0" applyFont="1" applyAlignment="1">
      <alignment horizontal="right" wrapText="1"/>
    </xf>
    <xf numFmtId="0" fontId="17"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left" vertical="top" wrapText="1"/>
    </xf>
    <xf numFmtId="0" fontId="18" fillId="0" borderId="2" xfId="0" applyFont="1" applyBorder="1" applyAlignment="1">
      <alignment horizontal="right" vertical="center" wrapText="1"/>
    </xf>
    <xf numFmtId="0" fontId="16" fillId="0" borderId="2" xfId="0" applyFont="1" applyBorder="1" applyAlignment="1">
      <alignment vertical="center" wrapText="1"/>
    </xf>
    <xf numFmtId="0" fontId="20" fillId="0" borderId="2" xfId="0" applyFont="1" applyBorder="1" applyAlignment="1">
      <alignment horizontal="center" vertical="center" wrapText="1"/>
    </xf>
    <xf numFmtId="0" fontId="17" fillId="0" borderId="2" xfId="0" applyFont="1" applyBorder="1" applyAlignment="1">
      <alignment horizontal="right" vertical="center" wrapText="1"/>
    </xf>
    <xf numFmtId="4" fontId="16" fillId="0" borderId="2" xfId="0" applyNumberFormat="1" applyFont="1" applyBorder="1" applyAlignment="1">
      <alignment horizontal="right" vertical="center" wrapText="1"/>
    </xf>
    <xf numFmtId="0" fontId="16" fillId="0" borderId="2" xfId="0" applyFont="1" applyBorder="1" applyAlignment="1">
      <alignment horizontal="right" vertical="center" wrapText="1"/>
    </xf>
    <xf numFmtId="4" fontId="0" fillId="0" borderId="0" xfId="0" applyNumberFormat="1" applyFont="1" applyFill="1" applyBorder="1" applyAlignment="1">
      <alignment vertical="center" wrapText="1"/>
    </xf>
    <xf numFmtId="164" fontId="0" fillId="0" borderId="0" xfId="0" applyNumberFormat="1" applyFont="1" applyFill="1"/>
    <xf numFmtId="0" fontId="0" fillId="0" borderId="0" xfId="0" applyFill="1"/>
    <xf numFmtId="4" fontId="0" fillId="0" borderId="0" xfId="0" applyNumberFormat="1" applyFill="1" applyAlignment="1">
      <alignment horizontal="center" wrapText="1"/>
    </xf>
    <xf numFmtId="0" fontId="17" fillId="0" borderId="0" xfId="0" applyFont="1" applyFill="1" applyAlignment="1">
      <alignment horizontal="center" wrapText="1"/>
    </xf>
    <xf numFmtId="0" fontId="16" fillId="0" borderId="0" xfId="0" applyFont="1" applyFill="1" applyAlignment="1">
      <alignment horizontal="center" wrapText="1"/>
    </xf>
    <xf numFmtId="4" fontId="20" fillId="0" borderId="0" xfId="0" applyNumberFormat="1" applyFont="1" applyFill="1" applyAlignment="1">
      <alignment horizontal="center" wrapText="1"/>
    </xf>
    <xf numFmtId="0" fontId="20" fillId="0" borderId="0" xfId="0" applyFont="1" applyFill="1" applyAlignment="1">
      <alignment horizontal="center" wrapText="1"/>
    </xf>
    <xf numFmtId="0" fontId="0" fillId="0" borderId="2" xfId="0" applyFill="1" applyBorder="1" applyAlignment="1">
      <alignment horizontal="center" vertical="center" wrapText="1"/>
    </xf>
    <xf numFmtId="4" fontId="3" fillId="0" borderId="0" xfId="0" applyNumberFormat="1" applyFont="1" applyFill="1" applyAlignment="1">
      <alignment horizontal="center" wrapText="1"/>
    </xf>
    <xf numFmtId="4" fontId="2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4" fontId="0" fillId="0" borderId="0" xfId="0" applyNumberFormat="1" applyFont="1" applyFill="1" applyBorder="1" applyAlignment="1">
      <alignment horizontal="right" wrapText="1"/>
    </xf>
    <xf numFmtId="4" fontId="0" fillId="0" borderId="0" xfId="0" applyNumberFormat="1" applyFont="1" applyFill="1" applyBorder="1" applyAlignment="1">
      <alignment wrapText="1"/>
    </xf>
    <xf numFmtId="0" fontId="0" fillId="0" borderId="0" xfId="0" applyFont="1" applyFill="1" applyBorder="1" applyAlignment="1">
      <alignment horizontal="right" wrapText="1"/>
    </xf>
    <xf numFmtId="4" fontId="0" fillId="0" borderId="0" xfId="0" applyNumberFormat="1" applyAlignment="1">
      <alignment horizontal="right"/>
    </xf>
    <xf numFmtId="2" fontId="0" fillId="0" borderId="0" xfId="0" applyNumberFormat="1" applyFill="1" applyAlignment="1">
      <alignment horizontal="center"/>
    </xf>
    <xf numFmtId="2" fontId="0" fillId="0" borderId="0" xfId="0" applyNumberFormat="1" applyAlignment="1">
      <alignment horizontal="right"/>
    </xf>
    <xf numFmtId="0" fontId="15" fillId="2" borderId="0" xfId="0" applyFont="1" applyFill="1" applyBorder="1" applyAlignment="1">
      <alignment horizontal="center" wrapText="1"/>
    </xf>
    <xf numFmtId="0" fontId="15" fillId="2" borderId="0" xfId="0" applyFont="1" applyFill="1" applyBorder="1" applyAlignment="1">
      <alignment horizontal="left" wrapText="1"/>
    </xf>
    <xf numFmtId="0" fontId="15" fillId="2" borderId="0" xfId="0" applyFont="1" applyFill="1" applyBorder="1" applyAlignment="1">
      <alignment horizontal="right" wrapText="1"/>
    </xf>
    <xf numFmtId="0" fontId="21" fillId="2" borderId="0" xfId="0" applyFont="1" applyFill="1" applyBorder="1" applyAlignment="1">
      <alignment horizontal="right" wrapText="1"/>
    </xf>
    <xf numFmtId="4" fontId="20" fillId="2" borderId="0" xfId="0" applyNumberFormat="1" applyFont="1" applyFill="1" applyBorder="1" applyAlignment="1">
      <alignment horizontal="right" wrapText="1"/>
    </xf>
    <xf numFmtId="0" fontId="4" fillId="0" borderId="0" xfId="0" applyNumberFormat="1" applyFont="1" applyFill="1" applyBorder="1" applyAlignment="1" applyProtection="1">
      <alignment vertical="top"/>
    </xf>
    <xf numFmtId="0" fontId="36" fillId="2" borderId="2"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164" fontId="17" fillId="2" borderId="4" xfId="0"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4" fontId="3" fillId="0" borderId="0" xfId="0" applyNumberFormat="1" applyFont="1" applyAlignment="1">
      <alignment horizontal="right" vertical="center" wrapText="1"/>
    </xf>
    <xf numFmtId="4" fontId="3" fillId="0" borderId="0" xfId="0" applyNumberFormat="1" applyFont="1" applyAlignment="1">
      <alignment horizontal="right" vertical="center"/>
    </xf>
    <xf numFmtId="0" fontId="3" fillId="0" borderId="0" xfId="0" applyFont="1" applyFill="1" applyAlignment="1">
      <alignment wrapText="1"/>
    </xf>
    <xf numFmtId="4" fontId="3" fillId="0" borderId="0" xfId="0" applyNumberFormat="1" applyFont="1" applyAlignment="1">
      <alignment horizontal="right" wrapText="1"/>
    </xf>
    <xf numFmtId="0" fontId="3" fillId="0" borderId="0" xfId="0" applyFont="1" applyAlignment="1">
      <alignment horizontal="right" vertical="top" wrapText="1"/>
    </xf>
    <xf numFmtId="0" fontId="3" fillId="0" borderId="0" xfId="0" applyFont="1" applyFill="1" applyAlignment="1">
      <alignment horizontal="center" wrapText="1"/>
    </xf>
    <xf numFmtId="49" fontId="0" fillId="0" borderId="0" xfId="1" applyNumberFormat="1" applyFont="1" applyFill="1" applyAlignment="1" applyProtection="1">
      <alignment horizontal="justify" vertical="top" wrapText="1"/>
      <protection locked="0"/>
    </xf>
    <xf numFmtId="0" fontId="16" fillId="0" borderId="0" xfId="0" applyFont="1" applyFill="1" applyAlignment="1">
      <alignment vertical="center" wrapText="1"/>
    </xf>
    <xf numFmtId="0" fontId="2" fillId="0" borderId="0" xfId="0" applyFont="1" applyAlignment="1">
      <alignment wrapText="1"/>
    </xf>
    <xf numFmtId="0" fontId="20" fillId="0" borderId="0" xfId="0" applyFont="1" applyFill="1" applyAlignment="1">
      <alignment vertical="center" wrapText="1"/>
    </xf>
    <xf numFmtId="0" fontId="0" fillId="0" borderId="0" xfId="1" applyFont="1" applyFill="1" applyAlignment="1" applyProtection="1">
      <alignment vertical="top" wrapText="1"/>
      <protection locked="0"/>
    </xf>
    <xf numFmtId="0" fontId="0" fillId="0" borderId="0" xfId="0" applyFill="1" applyAlignment="1">
      <alignment horizontal="center" wrapText="1"/>
    </xf>
    <xf numFmtId="0" fontId="0" fillId="0" borderId="0" xfId="0" applyFont="1" applyFill="1" applyBorder="1" applyAlignment="1">
      <alignment vertical="center" wrapText="1"/>
    </xf>
    <xf numFmtId="2" fontId="0" fillId="0" borderId="0" xfId="0" applyNumberFormat="1" applyFont="1" applyFill="1" applyAlignment="1">
      <alignment horizontal="center"/>
    </xf>
    <xf numFmtId="4" fontId="0" fillId="0" borderId="0" xfId="0" applyNumberFormat="1" applyFill="1" applyAlignment="1">
      <alignment horizontal="center" vertical="center" wrapText="1"/>
    </xf>
    <xf numFmtId="0" fontId="40" fillId="0" borderId="0" xfId="0" applyFont="1" applyBorder="1"/>
    <xf numFmtId="4" fontId="40" fillId="0" borderId="0" xfId="0" applyNumberFormat="1" applyFont="1" applyBorder="1"/>
    <xf numFmtId="4" fontId="40" fillId="0" borderId="0" xfId="0" applyNumberFormat="1" applyFont="1"/>
    <xf numFmtId="0" fontId="40" fillId="0" borderId="0" xfId="0" applyFont="1"/>
    <xf numFmtId="0" fontId="41" fillId="0" borderId="0" xfId="0" applyFont="1" applyBorder="1"/>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42" fillId="0" borderId="2" xfId="0" applyFont="1" applyFill="1" applyBorder="1" applyAlignment="1">
      <alignment horizontal="center" vertical="center"/>
    </xf>
    <xf numFmtId="4" fontId="42" fillId="0" borderId="2" xfId="0" applyNumberFormat="1" applyFont="1" applyFill="1" applyBorder="1" applyAlignment="1">
      <alignment vertical="center"/>
    </xf>
    <xf numFmtId="4" fontId="42" fillId="0" borderId="0" xfId="0" applyNumberFormat="1" applyFont="1" applyFill="1" applyBorder="1" applyAlignment="1">
      <alignment vertical="center"/>
    </xf>
    <xf numFmtId="0" fontId="5" fillId="0" borderId="7" xfId="0" applyFont="1" applyFill="1" applyBorder="1" applyAlignment="1">
      <alignment horizontal="center" vertical="center"/>
    </xf>
    <xf numFmtId="0" fontId="5" fillId="0" borderId="3" xfId="0" applyFont="1" applyFill="1" applyBorder="1" applyAlignment="1">
      <alignment vertical="center" wrapText="1"/>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0" fontId="5" fillId="2" borderId="4" xfId="0" applyFont="1" applyFill="1" applyBorder="1" applyAlignment="1">
      <alignment vertical="center" wrapText="1"/>
    </xf>
    <xf numFmtId="0" fontId="2" fillId="2" borderId="4" xfId="0" applyFont="1" applyFill="1" applyBorder="1" applyAlignment="1">
      <alignment horizontal="center" vertical="center"/>
    </xf>
    <xf numFmtId="4" fontId="2" fillId="2" borderId="4" xfId="0" applyNumberFormat="1" applyFont="1" applyFill="1" applyBorder="1" applyAlignment="1">
      <alignment horizontal="center" vertical="center"/>
    </xf>
    <xf numFmtId="164" fontId="5" fillId="2" borderId="4" xfId="0" applyNumberFormat="1" applyFont="1" applyFill="1" applyBorder="1" applyAlignment="1">
      <alignment vertical="center"/>
    </xf>
    <xf numFmtId="164" fontId="5" fillId="0" borderId="0" xfId="0" applyNumberFormat="1" applyFont="1" applyFill="1" applyBorder="1" applyAlignment="1">
      <alignment vertical="center"/>
    </xf>
    <xf numFmtId="0" fontId="5" fillId="3" borderId="8" xfId="0" applyFont="1" applyFill="1" applyBorder="1" applyAlignment="1">
      <alignment horizontal="center" vertical="center"/>
    </xf>
    <xf numFmtId="0" fontId="5" fillId="3" borderId="8" xfId="0" applyFont="1" applyFill="1" applyBorder="1" applyAlignment="1">
      <alignment vertical="center" wrapText="1"/>
    </xf>
    <xf numFmtId="0" fontId="2" fillId="3" borderId="8" xfId="0" applyFont="1" applyFill="1" applyBorder="1" applyAlignment="1">
      <alignment horizontal="center" vertical="center"/>
    </xf>
    <xf numFmtId="4" fontId="2" fillId="3" borderId="8" xfId="0" applyNumberFormat="1" applyFont="1" applyFill="1" applyBorder="1" applyAlignment="1">
      <alignment horizontal="center" vertical="center"/>
    </xf>
    <xf numFmtId="164" fontId="5" fillId="3" borderId="8"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wrapText="1"/>
    </xf>
    <xf numFmtId="4" fontId="5" fillId="0" borderId="6" xfId="0" applyNumberFormat="1" applyFont="1" applyFill="1" applyBorder="1" applyAlignment="1">
      <alignment horizontal="center" vertical="center"/>
    </xf>
    <xf numFmtId="164" fontId="5" fillId="0" borderId="6" xfId="0" applyNumberFormat="1" applyFont="1" applyFill="1" applyBorder="1" applyAlignment="1">
      <alignment vertical="center"/>
    </xf>
    <xf numFmtId="0" fontId="43" fillId="0" borderId="0" xfId="0" applyFont="1" applyFill="1" applyBorder="1" applyAlignment="1">
      <alignment horizontal="center" vertical="center"/>
    </xf>
    <xf numFmtId="0" fontId="44" fillId="0" borderId="0" xfId="0" applyFont="1" applyAlignment="1">
      <alignment horizontal="left" vertical="center"/>
    </xf>
    <xf numFmtId="0" fontId="43" fillId="0" borderId="0" xfId="0" applyFont="1" applyFill="1" applyAlignment="1">
      <alignment horizontal="center" vertical="center"/>
    </xf>
    <xf numFmtId="4" fontId="44" fillId="0" borderId="0" xfId="0" applyNumberFormat="1" applyFont="1" applyFill="1" applyAlignment="1">
      <alignment horizontal="center" vertical="center"/>
    </xf>
    <xf numFmtId="164" fontId="44" fillId="0" borderId="9" xfId="0" applyNumberFormat="1" applyFont="1" applyFill="1" applyBorder="1" applyAlignment="1">
      <alignment vertical="center"/>
    </xf>
    <xf numFmtId="164" fontId="44" fillId="0" borderId="0" xfId="0" applyNumberFormat="1" applyFont="1" applyFill="1" applyBorder="1" applyAlignment="1">
      <alignment vertical="center"/>
    </xf>
    <xf numFmtId="0" fontId="45" fillId="0" borderId="10" xfId="0" applyFont="1" applyFill="1" applyBorder="1" applyAlignment="1">
      <alignment horizontal="center" vertical="center"/>
    </xf>
    <xf numFmtId="0" fontId="36" fillId="0" borderId="5" xfId="0" applyFont="1" applyFill="1" applyBorder="1" applyAlignment="1">
      <alignment vertical="center" wrapText="1"/>
    </xf>
    <xf numFmtId="0" fontId="45" fillId="0" borderId="5" xfId="0" applyFont="1" applyFill="1" applyBorder="1" applyAlignment="1">
      <alignment horizontal="center" vertical="center"/>
    </xf>
    <xf numFmtId="4" fontId="39" fillId="0" borderId="5" xfId="0" applyNumberFormat="1" applyFont="1" applyFill="1" applyBorder="1" applyAlignment="1">
      <alignment horizontal="center" vertical="center"/>
    </xf>
    <xf numFmtId="164" fontId="36" fillId="0" borderId="5" xfId="0" applyNumberFormat="1" applyFont="1" applyFill="1" applyBorder="1" applyAlignment="1">
      <alignment vertical="center"/>
    </xf>
    <xf numFmtId="164" fontId="36" fillId="0" borderId="0" xfId="0" applyNumberFormat="1" applyFont="1" applyFill="1" applyBorder="1" applyAlignment="1">
      <alignment vertical="center"/>
    </xf>
    <xf numFmtId="0" fontId="37" fillId="0" borderId="0" xfId="0" applyNumberFormat="1" applyFont="1" applyFill="1" applyBorder="1" applyAlignment="1" applyProtection="1">
      <alignment horizontal="right" vertical="top"/>
    </xf>
    <xf numFmtId="0" fontId="37" fillId="0" borderId="0" xfId="0" applyNumberFormat="1" applyFont="1" applyFill="1" applyBorder="1" applyAlignment="1" applyProtection="1">
      <alignment vertical="top" wrapText="1"/>
    </xf>
    <xf numFmtId="0" fontId="38" fillId="0" borderId="0" xfId="0" applyFont="1" applyBorder="1"/>
    <xf numFmtId="4" fontId="38" fillId="0" borderId="0" xfId="0" applyNumberFormat="1" applyFont="1" applyBorder="1"/>
    <xf numFmtId="4" fontId="2" fillId="0" borderId="0" xfId="0" applyNumberFormat="1" applyFont="1" applyBorder="1"/>
    <xf numFmtId="4" fontId="37" fillId="0" borderId="0" xfId="0" applyNumberFormat="1" applyFont="1" applyBorder="1"/>
    <xf numFmtId="0" fontId="37" fillId="0" borderId="0" xfId="0" applyFont="1" applyBorder="1"/>
    <xf numFmtId="0" fontId="46" fillId="0" borderId="1" xfId="0" applyNumberFormat="1" applyFont="1" applyFill="1" applyBorder="1" applyAlignment="1" applyProtection="1">
      <alignment horizontal="center" vertical="center"/>
    </xf>
    <xf numFmtId="49" fontId="46" fillId="0" borderId="1" xfId="0" applyNumberFormat="1" applyFont="1" applyFill="1" applyBorder="1" applyAlignment="1" applyProtection="1">
      <alignment horizontal="center" vertical="center" wrapText="1"/>
    </xf>
    <xf numFmtId="4" fontId="46" fillId="0" borderId="1" xfId="0" applyNumberFormat="1" applyFont="1" applyFill="1" applyBorder="1" applyAlignment="1" applyProtection="1">
      <alignment horizontal="center" wrapText="1"/>
    </xf>
    <xf numFmtId="4" fontId="46" fillId="0" borderId="1"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6" fillId="0" borderId="0" xfId="0" applyFont="1" applyAlignment="1">
      <alignment horizontal="right"/>
    </xf>
    <xf numFmtId="0" fontId="46" fillId="0" borderId="0" xfId="0" applyFont="1"/>
    <xf numFmtId="0" fontId="46" fillId="0" borderId="0" xfId="0" applyFont="1" applyAlignment="1">
      <alignment horizontal="center"/>
    </xf>
    <xf numFmtId="4" fontId="46" fillId="0" borderId="0" xfId="0" applyNumberFormat="1" applyFont="1"/>
    <xf numFmtId="0" fontId="47" fillId="3" borderId="0" xfId="0" applyFont="1" applyFill="1" applyBorder="1" applyAlignment="1">
      <alignment horizontal="center" wrapText="1"/>
    </xf>
    <xf numFmtId="0" fontId="47" fillId="3" borderId="0" xfId="0" applyFont="1" applyFill="1" applyBorder="1" applyAlignment="1">
      <alignment horizontal="left" wrapText="1"/>
    </xf>
    <xf numFmtId="0" fontId="47" fillId="3" borderId="0" xfId="0" applyFont="1" applyFill="1" applyBorder="1" applyAlignment="1">
      <alignment horizontal="center"/>
    </xf>
    <xf numFmtId="0" fontId="48" fillId="3" borderId="0" xfId="0" applyFont="1" applyFill="1" applyBorder="1" applyAlignment="1">
      <alignment horizontal="center"/>
    </xf>
    <xf numFmtId="0" fontId="48" fillId="3" borderId="0" xfId="0" applyFont="1" applyFill="1" applyBorder="1" applyAlignment="1">
      <alignment horizontal="right"/>
    </xf>
    <xf numFmtId="2" fontId="46" fillId="0" borderId="0" xfId="0" applyNumberFormat="1" applyFont="1" applyAlignment="1">
      <alignment wrapText="1"/>
    </xf>
    <xf numFmtId="0" fontId="47" fillId="0" borderId="0" xfId="0" applyFont="1" applyFill="1" applyBorder="1" applyAlignment="1">
      <alignment horizontal="center" vertical="top" wrapText="1"/>
    </xf>
    <xf numFmtId="0" fontId="47" fillId="0" borderId="0" xfId="0" applyFont="1" applyFill="1" applyBorder="1" applyAlignment="1">
      <alignment vertical="top" wrapText="1"/>
    </xf>
    <xf numFmtId="4" fontId="49" fillId="0" borderId="0" xfId="0" applyNumberFormat="1" applyFont="1" applyFill="1" applyBorder="1" applyAlignment="1" applyProtection="1">
      <alignment horizontal="center"/>
    </xf>
    <xf numFmtId="4" fontId="49" fillId="0" borderId="0" xfId="0" applyNumberFormat="1" applyFont="1" applyFill="1" applyBorder="1" applyAlignment="1" applyProtection="1">
      <alignment horizontal="right"/>
    </xf>
    <xf numFmtId="0" fontId="46" fillId="0" borderId="0" xfId="0" applyFont="1" applyAlignment="1" applyProtection="1">
      <alignment horizontal="right" vertical="top"/>
      <protection locked="0"/>
    </xf>
    <xf numFmtId="0" fontId="46" fillId="0" borderId="0" xfId="0" applyFont="1" applyAlignment="1" applyProtection="1">
      <alignment horizontal="left" vertical="top" wrapText="1"/>
      <protection locked="0"/>
    </xf>
    <xf numFmtId="0" fontId="46" fillId="0" borderId="0" xfId="0" applyFont="1" applyAlignment="1" applyProtection="1">
      <alignment horizontal="center"/>
      <protection locked="0"/>
    </xf>
    <xf numFmtId="4" fontId="46" fillId="0" borderId="0" xfId="0" applyNumberFormat="1" applyFont="1" applyAlignment="1" applyProtection="1">
      <alignment horizontal="center"/>
    </xf>
    <xf numFmtId="4" fontId="46" fillId="0" borderId="0" xfId="0" applyNumberFormat="1" applyFont="1" applyProtection="1"/>
    <xf numFmtId="0" fontId="48" fillId="0" borderId="2" xfId="0" applyFont="1" applyFill="1" applyBorder="1" applyAlignment="1">
      <alignment horizontal="right" vertical="center" wrapText="1"/>
    </xf>
    <xf numFmtId="0" fontId="47" fillId="0" borderId="2" xfId="0" applyFont="1" applyFill="1" applyBorder="1" applyAlignment="1">
      <alignment vertical="center" wrapText="1"/>
    </xf>
    <xf numFmtId="0" fontId="48" fillId="0" borderId="2" xfId="0" applyFont="1" applyFill="1" applyBorder="1" applyAlignment="1">
      <alignment horizontal="center" vertical="center"/>
    </xf>
    <xf numFmtId="0" fontId="47" fillId="0" borderId="2" xfId="0" applyFont="1" applyFill="1" applyBorder="1" applyAlignment="1">
      <alignment horizontal="right" vertical="center"/>
    </xf>
    <xf numFmtId="4" fontId="47" fillId="0" borderId="2" xfId="0" applyNumberFormat="1" applyFont="1" applyFill="1" applyBorder="1" applyAlignment="1">
      <alignment horizontal="right" vertical="center"/>
    </xf>
    <xf numFmtId="0" fontId="46" fillId="0" borderId="0" xfId="0" applyFont="1" applyFill="1"/>
    <xf numFmtId="0" fontId="46" fillId="0" borderId="0" xfId="0" applyFont="1" applyFill="1" applyBorder="1" applyAlignment="1">
      <alignment horizontal="center" wrapText="1"/>
    </xf>
    <xf numFmtId="4" fontId="46" fillId="0" borderId="0" xfId="0" applyNumberFormat="1" applyFont="1" applyFill="1" applyBorder="1" applyAlignment="1">
      <alignment horizontal="center" wrapText="1"/>
    </xf>
    <xf numFmtId="4" fontId="46" fillId="0" borderId="0" xfId="0" applyNumberFormat="1" applyFont="1" applyFill="1" applyBorder="1" applyAlignment="1">
      <alignment horizontal="right" wrapText="1"/>
    </xf>
    <xf numFmtId="0" fontId="51" fillId="0" borderId="0" xfId="0" applyFont="1" applyAlignment="1">
      <alignment vertical="top"/>
    </xf>
    <xf numFmtId="0" fontId="51" fillId="0" borderId="0" xfId="0" applyFont="1"/>
    <xf numFmtId="0" fontId="51" fillId="0" borderId="0" xfId="0" applyFont="1" applyAlignment="1">
      <alignment horizontal="center"/>
    </xf>
    <xf numFmtId="2" fontId="51" fillId="0" borderId="0" xfId="0" applyNumberFormat="1" applyFont="1" applyAlignment="1">
      <alignment wrapText="1"/>
    </xf>
    <xf numFmtId="4" fontId="51" fillId="0" borderId="0" xfId="0" applyNumberFormat="1" applyFont="1"/>
    <xf numFmtId="0" fontId="46" fillId="0" borderId="0" xfId="0" applyFont="1" applyAlignment="1">
      <alignment vertical="top"/>
    </xf>
    <xf numFmtId="0" fontId="46" fillId="0" borderId="0" xfId="0" applyFont="1" applyBorder="1" applyAlignment="1">
      <alignment horizontal="center"/>
    </xf>
    <xf numFmtId="2" fontId="46" fillId="0" borderId="0" xfId="0" applyNumberFormat="1" applyFont="1" applyBorder="1" applyAlignment="1">
      <alignment wrapText="1"/>
    </xf>
    <xf numFmtId="4" fontId="46" fillId="0" borderId="0" xfId="0" applyNumberFormat="1" applyFont="1" applyBorder="1"/>
    <xf numFmtId="0" fontId="52" fillId="0" borderId="0" xfId="0" applyFont="1" applyFill="1" applyAlignment="1">
      <alignment horizontal="right"/>
    </xf>
    <xf numFmtId="0" fontId="52" fillId="0" borderId="0" xfId="0" applyFont="1" applyAlignment="1" applyProtection="1">
      <alignment horizontal="center"/>
      <protection locked="0"/>
    </xf>
    <xf numFmtId="4" fontId="52" fillId="0" borderId="0" xfId="0" applyNumberFormat="1" applyFont="1" applyProtection="1">
      <protection locked="0"/>
    </xf>
    <xf numFmtId="0" fontId="52" fillId="0" borderId="0" xfId="0" applyFont="1"/>
    <xf numFmtId="4" fontId="52" fillId="0" borderId="0" xfId="0" applyNumberFormat="1" applyFont="1"/>
    <xf numFmtId="0" fontId="53" fillId="0" borderId="0" xfId="0" applyFont="1" applyProtection="1">
      <protection locked="0"/>
    </xf>
    <xf numFmtId="0" fontId="49" fillId="3" borderId="2"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center" vertical="center"/>
      <protection locked="0"/>
    </xf>
    <xf numFmtId="4" fontId="46" fillId="0" borderId="0" xfId="0" applyNumberFormat="1" applyFont="1" applyFill="1" applyBorder="1" applyAlignment="1" applyProtection="1">
      <alignment horizontal="center" vertical="center"/>
      <protection locked="0"/>
    </xf>
    <xf numFmtId="4" fontId="46" fillId="0" borderId="0" xfId="0" applyNumberFormat="1" applyFont="1" applyFill="1" applyBorder="1" applyAlignment="1" applyProtection="1">
      <alignment horizontal="right" vertical="center"/>
      <protection locked="0"/>
    </xf>
    <xf numFmtId="4" fontId="46" fillId="0" borderId="0" xfId="0" applyNumberFormat="1" applyFont="1" applyFill="1" applyAlignment="1" applyProtection="1">
      <alignment horizontal="right" vertical="center"/>
      <protection locked="0"/>
    </xf>
    <xf numFmtId="0" fontId="48" fillId="0" borderId="0" xfId="0" applyFont="1" applyFill="1" applyBorder="1" applyAlignment="1">
      <alignment horizontal="center" vertical="center" wrapText="1"/>
    </xf>
    <xf numFmtId="0" fontId="48" fillId="0"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center" vertical="center"/>
      <protection locked="0"/>
    </xf>
    <xf numFmtId="164" fontId="46" fillId="0" borderId="0" xfId="0" applyNumberFormat="1" applyFont="1" applyFill="1" applyAlignment="1" applyProtection="1">
      <alignment horizontal="right" vertical="center"/>
      <protection locked="0"/>
    </xf>
    <xf numFmtId="164" fontId="48" fillId="0" borderId="0" xfId="0" applyNumberFormat="1" applyFont="1" applyFill="1" applyBorder="1" applyAlignment="1" applyProtection="1">
      <alignment horizontal="right" vertical="center"/>
      <protection locked="0"/>
    </xf>
    <xf numFmtId="0" fontId="49" fillId="3" borderId="6" xfId="0" applyFont="1" applyFill="1" applyBorder="1" applyAlignment="1">
      <alignment horizontal="center" vertical="center"/>
    </xf>
    <xf numFmtId="0" fontId="49" fillId="3" borderId="6" xfId="0" applyFont="1" applyFill="1" applyBorder="1" applyAlignment="1" applyProtection="1">
      <alignment horizontal="left" vertical="center" wrapText="1"/>
      <protection locked="0"/>
    </xf>
    <xf numFmtId="0" fontId="49" fillId="3" borderId="6" xfId="0" applyFont="1" applyFill="1" applyBorder="1" applyAlignment="1" applyProtection="1">
      <alignment horizontal="center" vertical="center"/>
      <protection locked="0"/>
    </xf>
    <xf numFmtId="164" fontId="49" fillId="3" borderId="6" xfId="0" applyNumberFormat="1" applyFont="1" applyFill="1" applyBorder="1" applyAlignment="1" applyProtection="1">
      <alignment horizontal="right" vertical="center"/>
      <protection locked="0"/>
    </xf>
    <xf numFmtId="0" fontId="46" fillId="0" borderId="0" xfId="0" applyFont="1" applyAlignment="1">
      <alignment horizontal="left" vertical="top" wrapText="1"/>
    </xf>
    <xf numFmtId="0" fontId="46" fillId="0" borderId="0" xfId="1" applyNumberFormat="1" applyFont="1" applyFill="1" applyBorder="1" applyAlignment="1" applyProtection="1">
      <alignment horizontal="left" vertical="center" wrapText="1"/>
      <protection locked="0"/>
    </xf>
    <xf numFmtId="0" fontId="51" fillId="0" borderId="0" xfId="0" applyFont="1" applyAlignment="1">
      <alignment horizontal="left" wrapText="1"/>
    </xf>
    <xf numFmtId="0" fontId="46" fillId="0" borderId="0" xfId="0" applyFont="1" applyAlignment="1">
      <alignment horizontal="left" wrapText="1"/>
    </xf>
    <xf numFmtId="0" fontId="51" fillId="0" borderId="0" xfId="0" applyFont="1" applyAlignment="1">
      <alignment horizontal="left"/>
    </xf>
    <xf numFmtId="0" fontId="46" fillId="0" borderId="0" xfId="0" applyFont="1" applyAlignment="1">
      <alignment horizontal="left"/>
    </xf>
    <xf numFmtId="0" fontId="3" fillId="0" borderId="0" xfId="0" applyNumberFormat="1" applyFont="1" applyAlignment="1">
      <alignment horizontal="center"/>
    </xf>
    <xf numFmtId="0" fontId="3" fillId="0" borderId="0" xfId="0" applyNumberFormat="1" applyFont="1" applyProtection="1"/>
    <xf numFmtId="0" fontId="3" fillId="0" borderId="0" xfId="0" applyNumberFormat="1" applyFont="1"/>
    <xf numFmtId="0" fontId="4" fillId="0" borderId="0" xfId="0" applyNumberFormat="1" applyFont="1" applyAlignment="1">
      <alignment horizontal="center"/>
    </xf>
    <xf numFmtId="0" fontId="4" fillId="0" borderId="0" xfId="0" applyNumberFormat="1" applyFont="1"/>
    <xf numFmtId="0" fontId="3" fillId="0" borderId="0" xfId="0" applyNumberFormat="1" applyFont="1" applyAlignment="1" applyProtection="1">
      <alignment horizontal="justify" vertical="top"/>
    </xf>
    <xf numFmtId="0" fontId="24" fillId="0" borderId="0" xfId="0" applyNumberFormat="1" applyFont="1" applyAlignment="1" applyProtection="1">
      <alignment horizontal="center" vertical="top"/>
    </xf>
    <xf numFmtId="0" fontId="25" fillId="0" borderId="0" xfId="0" applyNumberFormat="1" applyFont="1" applyAlignment="1" applyProtection="1">
      <alignment horizontal="center" vertical="top" wrapText="1"/>
    </xf>
    <xf numFmtId="0" fontId="1" fillId="0" borderId="0" xfId="0" applyNumberFormat="1" applyFont="1" applyAlignment="1" applyProtection="1">
      <alignment horizontal="justify" vertical="top"/>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3" fillId="0" borderId="0" xfId="0" applyNumberFormat="1" applyFont="1" applyAlignment="1">
      <alignment wrapText="1"/>
    </xf>
    <xf numFmtId="0" fontId="0" fillId="0" borderId="0" xfId="0" applyNumberFormat="1" applyFont="1" applyAlignment="1">
      <alignment horizontal="center"/>
    </xf>
    <xf numFmtId="0" fontId="1" fillId="0" borderId="0" xfId="0" applyNumberFormat="1" applyFont="1" applyAlignment="1">
      <alignment horizontal="left" vertical="top" wrapText="1"/>
    </xf>
    <xf numFmtId="0" fontId="0" fillId="0" borderId="0" xfId="0" applyNumberFormat="1" applyFont="1" applyAlignment="1">
      <alignment wrapText="1"/>
    </xf>
    <xf numFmtId="0" fontId="0" fillId="0" borderId="0" xfId="0" applyNumberFormat="1" applyFont="1"/>
    <xf numFmtId="0" fontId="0" fillId="0" borderId="0" xfId="0" applyNumberFormat="1" applyFont="1" applyAlignment="1">
      <alignment horizontal="left" vertical="top" wrapText="1"/>
    </xf>
    <xf numFmtId="0" fontId="0" fillId="0" borderId="0" xfId="0" applyNumberFormat="1" applyFont="1" applyAlignment="1">
      <alignment horizontal="justify"/>
    </xf>
    <xf numFmtId="0" fontId="0" fillId="0" borderId="0" xfId="0" applyNumberFormat="1" applyFont="1" applyAlignment="1">
      <alignment horizontal="center" wrapText="1"/>
    </xf>
    <xf numFmtId="0" fontId="0" fillId="0" borderId="0" xfId="0" applyNumberFormat="1" applyFont="1" applyAlignment="1">
      <alignment horizontal="justify" wrapText="1"/>
    </xf>
    <xf numFmtId="0" fontId="26" fillId="0" borderId="0" xfId="0" applyNumberFormat="1" applyFont="1" applyBorder="1" applyAlignment="1">
      <alignment horizontal="left" vertical="top" wrapText="1"/>
    </xf>
    <xf numFmtId="0" fontId="0" fillId="0" borderId="0" xfId="0" applyNumberFormat="1" applyFont="1" applyBorder="1" applyAlignment="1">
      <alignment vertical="center" wrapText="1"/>
    </xf>
    <xf numFmtId="0" fontId="1" fillId="0" borderId="0" xfId="0" applyNumberFormat="1" applyFont="1" applyAlignment="1">
      <alignment horizontal="center"/>
    </xf>
    <xf numFmtId="0" fontId="0" fillId="0" borderId="0" xfId="0" applyNumberFormat="1" applyFont="1" applyAlignment="1">
      <alignment horizontal="center" vertical="top"/>
    </xf>
    <xf numFmtId="0" fontId="0" fillId="0" borderId="0" xfId="0" applyNumberFormat="1" applyFont="1" applyAlignment="1">
      <alignment horizontal="justify" vertical="top"/>
    </xf>
    <xf numFmtId="0" fontId="14" fillId="0" borderId="0" xfId="0" applyNumberFormat="1" applyFont="1" applyAlignment="1">
      <alignment horizontal="left" vertical="top" wrapText="1"/>
    </xf>
    <xf numFmtId="0" fontId="0" fillId="0" borderId="0" xfId="0" applyNumberFormat="1" applyFont="1" applyAlignment="1">
      <alignment horizontal="left" wrapText="1"/>
    </xf>
    <xf numFmtId="0" fontId="0" fillId="0" borderId="0" xfId="0" applyNumberFormat="1" applyFont="1" applyAlignment="1">
      <alignment vertical="top" wrapText="1"/>
    </xf>
    <xf numFmtId="0" fontId="0" fillId="0" borderId="0" xfId="0" applyNumberFormat="1" applyFont="1" applyBorder="1" applyAlignment="1">
      <alignment horizontal="left" vertical="top" wrapText="1"/>
    </xf>
    <xf numFmtId="0" fontId="0" fillId="0" borderId="0" xfId="0" applyNumberFormat="1" applyFont="1" applyBorder="1" applyAlignment="1">
      <alignment vertical="top" wrapText="1"/>
    </xf>
    <xf numFmtId="0" fontId="20" fillId="0" borderId="0" xfId="0" applyNumberFormat="1" applyFont="1" applyBorder="1" applyAlignment="1">
      <alignment vertical="top" wrapText="1"/>
    </xf>
    <xf numFmtId="0" fontId="0" fillId="0" borderId="0" xfId="0" applyNumberFormat="1" applyAlignment="1">
      <alignment wrapText="1"/>
    </xf>
    <xf numFmtId="0" fontId="4" fillId="0" borderId="0" xfId="0" applyNumberFormat="1" applyFont="1" applyAlignment="1">
      <alignment horizontal="right" vertical="center"/>
    </xf>
    <xf numFmtId="0" fontId="4" fillId="0" borderId="0" xfId="0" applyNumberFormat="1" applyFont="1" applyFill="1" applyAlignment="1">
      <alignment horizontal="right" vertical="center"/>
    </xf>
    <xf numFmtId="0" fontId="4" fillId="0" borderId="0" xfId="0" applyNumberFormat="1" applyFont="1" applyFill="1" applyAlignment="1">
      <alignment vertical="center"/>
    </xf>
    <xf numFmtId="0" fontId="4" fillId="0" borderId="0" xfId="0" applyNumberFormat="1" applyFont="1" applyFill="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0" borderId="0" xfId="0" applyNumberFormat="1" applyFont="1" applyFill="1" applyAlignment="1">
      <alignment horizontal="right" vertical="center"/>
    </xf>
    <xf numFmtId="0" fontId="35" fillId="0" borderId="0" xfId="0" applyFont="1" applyAlignment="1">
      <alignment horizontal="left"/>
    </xf>
    <xf numFmtId="0" fontId="8" fillId="0" borderId="0" xfId="0" applyFont="1" applyAlignment="1">
      <alignment horizontal="center" vertical="center"/>
    </xf>
    <xf numFmtId="0" fontId="2" fillId="0" borderId="0" xfId="0" applyFont="1" applyAlignment="1">
      <alignment horizontal="center" vertical="center"/>
    </xf>
    <xf numFmtId="0" fontId="30" fillId="0" borderId="2" xfId="0" applyFont="1" applyBorder="1" applyAlignment="1">
      <alignment horizontal="left" vertical="center" wrapText="1"/>
    </xf>
    <xf numFmtId="49" fontId="32" fillId="0" borderId="0" xfId="0" applyNumberFormat="1" applyFont="1" applyAlignment="1">
      <alignment horizontal="left" vertical="center"/>
    </xf>
    <xf numFmtId="0" fontId="32" fillId="0" borderId="0" xfId="0" applyNumberFormat="1" applyFont="1" applyAlignment="1">
      <alignment horizontal="left" vertical="center"/>
    </xf>
    <xf numFmtId="49" fontId="32" fillId="0" borderId="3" xfId="0" applyNumberFormat="1" applyFont="1" applyBorder="1" applyAlignment="1">
      <alignment horizontal="left" vertical="center"/>
    </xf>
    <xf numFmtId="0" fontId="6" fillId="0" borderId="0" xfId="0" applyFont="1" applyAlignment="1">
      <alignment horizontal="left" vertical="center" wrapText="1"/>
    </xf>
    <xf numFmtId="0" fontId="0" fillId="0" borderId="0" xfId="0" applyNumberFormat="1" applyFont="1" applyBorder="1" applyAlignment="1">
      <alignment horizontal="justify" vertical="center" wrapText="1"/>
    </xf>
    <xf numFmtId="0" fontId="36" fillId="2" borderId="2" xfId="0" applyFont="1" applyFill="1" applyBorder="1" applyAlignment="1">
      <alignment horizontal="left" vertical="center" wrapText="1"/>
    </xf>
    <xf numFmtId="0" fontId="0" fillId="0" borderId="0" xfId="0" applyFont="1" applyFill="1" applyBorder="1" applyAlignment="1">
      <alignment horizontal="right" wrapText="1"/>
    </xf>
    <xf numFmtId="4" fontId="0" fillId="0" borderId="0" xfId="0" applyNumberFormat="1" applyFill="1" applyAlignment="1">
      <alignment horizontal="center"/>
    </xf>
    <xf numFmtId="4" fontId="0" fillId="0" borderId="0" xfId="0" applyNumberFormat="1" applyAlignment="1">
      <alignment horizontal="right"/>
    </xf>
    <xf numFmtId="4" fontId="0" fillId="0" borderId="0" xfId="0" applyNumberFormat="1" applyFont="1" applyAlignment="1">
      <alignment horizontal="right"/>
    </xf>
    <xf numFmtId="0" fontId="49" fillId="3" borderId="2" xfId="0" applyFont="1" applyFill="1" applyBorder="1" applyAlignment="1" applyProtection="1">
      <alignment horizontal="left" vertical="center" wrapText="1"/>
      <protection locked="0"/>
    </xf>
  </cellXfs>
  <cellStyles count="3">
    <cellStyle name="Normal 5" xfId="1"/>
    <cellStyle name="Obično" xfId="0" builtinId="0"/>
    <cellStyle name="ViK"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E7F5"/>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view="pageBreakPreview" zoomScaleNormal="115" zoomScaleSheetLayoutView="100" workbookViewId="0">
      <selection activeCell="A48" sqref="A48"/>
    </sheetView>
  </sheetViews>
  <sheetFormatPr defaultRowHeight="12.75"/>
  <cols>
    <col min="1" max="1" width="8.28515625" style="11" customWidth="1"/>
    <col min="2" max="2" width="41.7109375" style="11" customWidth="1"/>
    <col min="3" max="3" width="5.85546875" style="18" customWidth="1"/>
    <col min="4" max="4" width="8.140625" style="18" customWidth="1"/>
    <col min="5" max="5" width="9.85546875" style="18" customWidth="1"/>
    <col min="6" max="6" width="14.5703125" style="18" customWidth="1"/>
    <col min="7" max="8" width="9.140625" style="100"/>
    <col min="9" max="9" width="45.140625" style="100" customWidth="1"/>
    <col min="10" max="16384" width="9.140625" style="11"/>
  </cols>
  <sheetData>
    <row r="1" spans="1:16" customFormat="1" ht="19.5" customHeight="1" thickBot="1">
      <c r="A1" s="390" t="s">
        <v>39</v>
      </c>
      <c r="B1" s="390"/>
      <c r="C1" s="390"/>
      <c r="D1" s="390"/>
      <c r="E1" s="390"/>
      <c r="F1" s="390"/>
      <c r="G1" s="92"/>
      <c r="H1" s="92"/>
      <c r="I1" s="93"/>
    </row>
    <row r="2" spans="1:16" customFormat="1" ht="14.1" customHeight="1" thickTop="1">
      <c r="A2" s="94" t="s">
        <v>106</v>
      </c>
      <c r="B2" s="94" t="s">
        <v>22</v>
      </c>
      <c r="C2" s="94"/>
      <c r="D2" s="94"/>
      <c r="E2" s="94"/>
      <c r="F2" s="94"/>
      <c r="G2" s="95"/>
      <c r="H2" s="95"/>
      <c r="I2" s="95"/>
    </row>
    <row r="3" spans="1:16" customFormat="1" ht="14.1" customHeight="1">
      <c r="A3" s="94" t="s">
        <v>107</v>
      </c>
      <c r="B3" s="94" t="s">
        <v>108</v>
      </c>
      <c r="C3" s="94"/>
      <c r="D3" s="94"/>
      <c r="E3" s="94"/>
      <c r="F3" s="94"/>
      <c r="G3" s="95"/>
      <c r="H3" s="95"/>
      <c r="I3" s="95"/>
    </row>
    <row r="4" spans="1:16" customFormat="1" ht="14.1" customHeight="1">
      <c r="A4" s="94" t="s">
        <v>109</v>
      </c>
      <c r="B4" s="391">
        <v>80466001</v>
      </c>
      <c r="C4" s="391"/>
      <c r="D4" s="94"/>
      <c r="E4" s="94"/>
      <c r="F4" s="94"/>
      <c r="G4" s="95"/>
      <c r="H4" s="95"/>
      <c r="I4" s="95"/>
    </row>
    <row r="5" spans="1:16" customFormat="1" ht="14.1" customHeight="1">
      <c r="A5" s="94" t="s">
        <v>110</v>
      </c>
      <c r="B5" s="392">
        <v>57691370659</v>
      </c>
      <c r="C5" s="392"/>
      <c r="D5" s="94"/>
      <c r="E5" s="94"/>
      <c r="F5" s="94"/>
      <c r="G5" s="95"/>
      <c r="H5" s="95"/>
      <c r="I5" s="95"/>
    </row>
    <row r="6" spans="1:16" customFormat="1" ht="14.1" customHeight="1">
      <c r="A6" s="96" t="s">
        <v>111</v>
      </c>
      <c r="B6" s="393" t="s">
        <v>112</v>
      </c>
      <c r="C6" s="393"/>
      <c r="D6" s="393"/>
      <c r="E6" s="96"/>
      <c r="F6" s="96"/>
      <c r="G6" s="95"/>
      <c r="H6" s="95"/>
      <c r="I6" s="95"/>
    </row>
    <row r="7" spans="1:16" customFormat="1">
      <c r="A7" s="97" t="s">
        <v>113</v>
      </c>
      <c r="B7" s="98"/>
      <c r="C7" s="98"/>
      <c r="D7" s="98" t="s">
        <v>114</v>
      </c>
      <c r="E7" s="18"/>
      <c r="F7" s="98"/>
      <c r="G7" s="99"/>
      <c r="H7" s="100"/>
      <c r="I7" s="100"/>
    </row>
    <row r="8" spans="1:16">
      <c r="A8" s="97" t="s">
        <v>115</v>
      </c>
      <c r="B8" s="98"/>
      <c r="C8" s="98"/>
      <c r="D8" s="98" t="s">
        <v>23</v>
      </c>
      <c r="F8" s="98"/>
      <c r="G8" s="99"/>
    </row>
    <row r="12" spans="1:16" ht="14.25">
      <c r="A12" s="37"/>
      <c r="C12" s="44"/>
      <c r="D12" s="11"/>
      <c r="E12" s="11"/>
      <c r="F12" s="44"/>
      <c r="G12" s="101"/>
      <c r="H12" s="101"/>
      <c r="I12" s="101"/>
      <c r="J12"/>
      <c r="K12"/>
      <c r="L12"/>
      <c r="M12"/>
      <c r="N12"/>
      <c r="O12"/>
      <c r="P12"/>
    </row>
    <row r="13" spans="1:16" ht="14.25">
      <c r="A13" s="37"/>
      <c r="C13" s="44"/>
      <c r="D13" s="11"/>
      <c r="E13" s="11"/>
      <c r="F13" s="44"/>
      <c r="G13" s="101"/>
      <c r="H13" s="101"/>
      <c r="I13" s="101"/>
      <c r="J13"/>
      <c r="K13"/>
      <c r="L13"/>
      <c r="M13"/>
      <c r="N13"/>
      <c r="O13"/>
      <c r="P13"/>
    </row>
    <row r="14" spans="1:16" ht="15">
      <c r="B14" s="35"/>
      <c r="C14" s="44"/>
      <c r="D14" s="11"/>
      <c r="E14" s="11"/>
      <c r="F14" s="44"/>
      <c r="G14" s="101"/>
      <c r="H14" s="101"/>
      <c r="I14" s="101"/>
      <c r="J14"/>
      <c r="K14"/>
      <c r="L14"/>
      <c r="M14"/>
      <c r="N14"/>
      <c r="O14"/>
      <c r="P14"/>
    </row>
    <row r="15" spans="1:16">
      <c r="B15" s="46"/>
      <c r="C15" s="44"/>
      <c r="D15" s="11"/>
      <c r="E15" s="11"/>
      <c r="F15" s="44"/>
      <c r="G15" s="101"/>
      <c r="H15" s="101"/>
      <c r="I15" s="101"/>
      <c r="J15"/>
      <c r="K15"/>
      <c r="L15"/>
      <c r="M15"/>
      <c r="N15"/>
      <c r="O15"/>
      <c r="P15"/>
    </row>
    <row r="16" spans="1:16">
      <c r="B16" s="46"/>
      <c r="C16" s="44"/>
      <c r="D16" s="11"/>
      <c r="E16" s="11"/>
      <c r="F16" s="44"/>
      <c r="G16" s="101"/>
      <c r="H16" s="101"/>
      <c r="I16" s="101"/>
      <c r="J16"/>
      <c r="K16"/>
      <c r="L16"/>
      <c r="M16"/>
      <c r="N16"/>
      <c r="O16"/>
      <c r="P16"/>
    </row>
    <row r="17" spans="2:16">
      <c r="B17" s="36" t="s">
        <v>24</v>
      </c>
      <c r="C17" s="44"/>
      <c r="D17" s="11"/>
      <c r="E17" s="11"/>
      <c r="F17" s="44"/>
      <c r="G17" s="101"/>
      <c r="H17" s="101"/>
      <c r="I17" s="101"/>
      <c r="J17"/>
      <c r="K17"/>
      <c r="L17"/>
      <c r="M17"/>
      <c r="N17"/>
      <c r="O17"/>
      <c r="P17"/>
    </row>
    <row r="18" spans="2:16" ht="25.5">
      <c r="B18" s="388" t="s">
        <v>25</v>
      </c>
      <c r="C18" s="388"/>
      <c r="D18" s="388"/>
      <c r="E18" s="388"/>
      <c r="F18" s="44"/>
      <c r="G18" s="101"/>
      <c r="H18" s="101"/>
      <c r="I18" s="101"/>
      <c r="J18"/>
      <c r="K18"/>
      <c r="L18"/>
      <c r="M18"/>
      <c r="N18"/>
      <c r="O18"/>
      <c r="P18"/>
    </row>
    <row r="19" spans="2:16" ht="14.25">
      <c r="B19" s="389"/>
      <c r="C19" s="389"/>
      <c r="D19" s="389"/>
      <c r="E19" s="389"/>
      <c r="F19" s="44"/>
      <c r="G19" s="101"/>
      <c r="H19" s="101"/>
      <c r="I19" s="101"/>
      <c r="J19"/>
      <c r="K19"/>
      <c r="L19"/>
      <c r="M19"/>
      <c r="N19"/>
      <c r="O19"/>
      <c r="P19"/>
    </row>
    <row r="20" spans="2:16">
      <c r="B20" s="46"/>
      <c r="C20" s="44"/>
      <c r="D20" s="11"/>
      <c r="E20" s="11"/>
      <c r="F20" s="44"/>
      <c r="G20" s="101"/>
      <c r="H20" s="101"/>
      <c r="I20" s="101"/>
      <c r="J20"/>
      <c r="K20"/>
      <c r="L20"/>
      <c r="M20"/>
      <c r="N20"/>
      <c r="O20"/>
      <c r="P20"/>
    </row>
    <row r="21" spans="2:16" ht="15">
      <c r="B21" s="34"/>
      <c r="C21" s="44"/>
      <c r="D21" s="11"/>
      <c r="E21" s="11"/>
      <c r="F21" s="44"/>
      <c r="G21" s="101"/>
      <c r="H21" s="101"/>
      <c r="I21" s="101"/>
      <c r="J21"/>
      <c r="K21"/>
      <c r="L21"/>
      <c r="M21"/>
      <c r="N21"/>
      <c r="O21"/>
      <c r="P21"/>
    </row>
    <row r="22" spans="2:16" ht="19.5" customHeight="1">
      <c r="B22" s="35" t="s">
        <v>26</v>
      </c>
      <c r="C22" s="45"/>
      <c r="F22" s="44"/>
      <c r="G22" s="101"/>
      <c r="H22" s="101"/>
      <c r="I22" s="101"/>
      <c r="J22"/>
      <c r="K22"/>
      <c r="L22"/>
      <c r="M22"/>
      <c r="N22"/>
      <c r="O22"/>
      <c r="P22"/>
    </row>
    <row r="23" spans="2:16" ht="56.25" customHeight="1">
      <c r="B23" s="394" t="s">
        <v>200</v>
      </c>
      <c r="C23" s="394"/>
      <c r="D23" s="394"/>
      <c r="E23" s="394"/>
      <c r="F23" s="44"/>
      <c r="G23" s="101"/>
      <c r="H23" s="102"/>
      <c r="I23" s="103"/>
      <c r="J23"/>
      <c r="K23"/>
      <c r="L23"/>
      <c r="M23"/>
      <c r="N23" s="37"/>
      <c r="O23"/>
      <c r="P23"/>
    </row>
    <row r="24" spans="2:16" ht="15.75" customHeight="1">
      <c r="B24" s="387"/>
      <c r="C24" s="387"/>
      <c r="D24" s="387"/>
      <c r="E24" s="387"/>
      <c r="F24" s="44"/>
      <c r="G24" s="101"/>
      <c r="H24" s="101"/>
      <c r="I24" s="104" t="s">
        <v>27</v>
      </c>
      <c r="J24"/>
      <c r="K24"/>
      <c r="L24"/>
      <c r="M24"/>
      <c r="N24"/>
      <c r="O24"/>
      <c r="P24"/>
    </row>
    <row r="25" spans="2:16">
      <c r="B25" s="38"/>
      <c r="C25" s="44"/>
      <c r="D25" s="11"/>
      <c r="E25" s="11"/>
      <c r="F25" s="44"/>
      <c r="G25" s="101"/>
      <c r="H25" s="101"/>
      <c r="I25" s="101"/>
      <c r="J25"/>
      <c r="K25"/>
      <c r="L25"/>
      <c r="M25"/>
      <c r="N25"/>
      <c r="O25"/>
      <c r="P25"/>
    </row>
    <row r="26" spans="2:16" ht="18">
      <c r="B26" s="41" t="s">
        <v>28</v>
      </c>
      <c r="C26" s="36" t="s">
        <v>29</v>
      </c>
      <c r="D26" s="11"/>
      <c r="E26" s="57"/>
      <c r="F26" s="44"/>
      <c r="G26" s="101"/>
      <c r="H26" s="101"/>
      <c r="I26" s="101"/>
      <c r="J26"/>
      <c r="K26"/>
      <c r="L26"/>
      <c r="M26"/>
      <c r="N26"/>
      <c r="O26"/>
      <c r="P26"/>
    </row>
    <row r="27" spans="2:16" ht="15">
      <c r="B27" s="35" t="s">
        <v>168</v>
      </c>
      <c r="C27" s="36"/>
      <c r="D27" s="11"/>
      <c r="E27" s="57"/>
      <c r="F27" s="44"/>
      <c r="G27" s="101"/>
      <c r="H27" s="101"/>
      <c r="I27" s="101"/>
      <c r="J27"/>
      <c r="K27"/>
      <c r="L27"/>
      <c r="M27"/>
      <c r="N27"/>
      <c r="O27"/>
      <c r="P27"/>
    </row>
    <row r="28" spans="2:16" ht="15">
      <c r="B28" s="35" t="s">
        <v>169</v>
      </c>
      <c r="C28" s="44"/>
      <c r="D28" s="11"/>
      <c r="E28" s="11"/>
      <c r="F28" s="44"/>
      <c r="G28" s="101"/>
      <c r="H28" s="101"/>
      <c r="I28" s="101"/>
      <c r="J28"/>
      <c r="K28"/>
      <c r="L28"/>
      <c r="M28"/>
      <c r="N28"/>
      <c r="O28"/>
      <c r="P28"/>
    </row>
    <row r="29" spans="2:16" ht="15">
      <c r="B29" s="35" t="s">
        <v>171</v>
      </c>
      <c r="C29" s="44"/>
      <c r="D29" s="11"/>
      <c r="E29" s="11"/>
      <c r="F29" s="46"/>
      <c r="G29" s="101"/>
      <c r="H29" s="101"/>
      <c r="I29" s="101"/>
      <c r="J29"/>
      <c r="K29"/>
      <c r="L29"/>
      <c r="M29"/>
      <c r="N29"/>
      <c r="O29"/>
      <c r="P29"/>
    </row>
    <row r="30" spans="2:16" ht="15">
      <c r="B30" s="35" t="s">
        <v>170</v>
      </c>
      <c r="C30" s="44"/>
      <c r="D30" s="11"/>
      <c r="E30" s="11"/>
      <c r="F30" s="46"/>
      <c r="G30" s="101"/>
      <c r="H30" s="101"/>
      <c r="I30" s="101"/>
      <c r="J30"/>
      <c r="K30"/>
      <c r="L30"/>
      <c r="M30"/>
      <c r="N30"/>
      <c r="O30"/>
      <c r="P30"/>
    </row>
    <row r="31" spans="2:16">
      <c r="B31" s="39"/>
      <c r="C31" s="44"/>
      <c r="D31" s="11"/>
      <c r="E31" s="11"/>
      <c r="F31" s="44"/>
      <c r="G31" s="101"/>
      <c r="H31" s="101"/>
      <c r="I31" s="101"/>
      <c r="J31"/>
      <c r="K31"/>
      <c r="L31"/>
      <c r="M31"/>
      <c r="N31"/>
      <c r="O31"/>
      <c r="P31"/>
    </row>
    <row r="32" spans="2:16" ht="15.75" customHeight="1">
      <c r="B32" s="40"/>
      <c r="C32" s="44"/>
      <c r="D32" s="11"/>
      <c r="E32" s="11"/>
      <c r="F32" s="44"/>
      <c r="G32" s="101"/>
      <c r="H32" s="101"/>
      <c r="I32" s="101"/>
      <c r="J32"/>
      <c r="K32"/>
      <c r="L32"/>
      <c r="M32"/>
      <c r="N32"/>
      <c r="O32"/>
      <c r="P32"/>
    </row>
    <row r="33" spans="1:16" ht="18">
      <c r="B33" s="41" t="s">
        <v>30</v>
      </c>
      <c r="C33" s="36" t="s">
        <v>29</v>
      </c>
      <c r="D33" s="11"/>
      <c r="E33" s="57"/>
      <c r="F33" s="44"/>
      <c r="G33" s="101"/>
      <c r="H33" s="101"/>
      <c r="I33" s="101"/>
      <c r="J33"/>
      <c r="K33"/>
      <c r="L33"/>
      <c r="M33"/>
      <c r="N33"/>
      <c r="O33"/>
      <c r="P33"/>
    </row>
    <row r="34" spans="1:16" ht="15">
      <c r="B34" s="35" t="s">
        <v>167</v>
      </c>
      <c r="C34" s="44"/>
      <c r="D34" s="11"/>
      <c r="E34" s="11"/>
      <c r="F34" s="46"/>
      <c r="G34" s="101"/>
      <c r="H34" s="101"/>
      <c r="I34" s="101"/>
      <c r="J34"/>
      <c r="K34"/>
      <c r="L34"/>
      <c r="M34"/>
      <c r="N34"/>
      <c r="O34"/>
      <c r="P34"/>
    </row>
    <row r="35" spans="1:16" ht="15">
      <c r="B35" s="65" t="s">
        <v>173</v>
      </c>
      <c r="C35" s="44"/>
      <c r="D35" s="11"/>
      <c r="E35" s="11"/>
      <c r="F35" s="46"/>
      <c r="G35" s="101"/>
      <c r="H35" s="101"/>
      <c r="I35" s="101"/>
      <c r="J35"/>
      <c r="K35"/>
      <c r="L35"/>
      <c r="M35"/>
      <c r="N35"/>
      <c r="O35"/>
      <c r="P35"/>
    </row>
    <row r="36" spans="1:16" ht="15">
      <c r="B36" s="35" t="s">
        <v>168</v>
      </c>
      <c r="C36" s="37"/>
      <c r="D36" s="11"/>
      <c r="E36" s="11"/>
      <c r="F36" s="46"/>
      <c r="G36" s="101"/>
      <c r="H36" s="101"/>
      <c r="I36" s="101"/>
      <c r="J36"/>
      <c r="K36"/>
      <c r="L36"/>
      <c r="M36"/>
      <c r="N36"/>
      <c r="O36"/>
      <c r="P36"/>
    </row>
    <row r="37" spans="1:16" ht="15">
      <c r="B37" s="35" t="s">
        <v>172</v>
      </c>
      <c r="C37" s="37"/>
      <c r="D37" s="11"/>
      <c r="E37" s="11"/>
      <c r="F37" s="46"/>
      <c r="G37" s="101"/>
      <c r="H37" s="101"/>
      <c r="I37" s="101"/>
      <c r="J37"/>
      <c r="K37"/>
      <c r="L37"/>
      <c r="M37"/>
      <c r="N37"/>
      <c r="O37"/>
      <c r="P37"/>
    </row>
    <row r="38" spans="1:16" ht="14.25">
      <c r="B38" s="44"/>
      <c r="C38" s="37"/>
      <c r="D38" s="11"/>
      <c r="E38" s="11"/>
      <c r="F38" s="44"/>
      <c r="G38" s="101"/>
      <c r="H38" s="101"/>
      <c r="I38" s="101"/>
      <c r="J38"/>
      <c r="K38"/>
      <c r="L38"/>
      <c r="M38"/>
      <c r="N38"/>
      <c r="O38"/>
      <c r="P38"/>
    </row>
    <row r="39" spans="1:16" ht="15">
      <c r="B39" s="37"/>
      <c r="C39" s="44"/>
      <c r="D39" s="11"/>
      <c r="E39" s="11"/>
      <c r="F39" s="44"/>
      <c r="G39" s="101"/>
      <c r="H39" s="101"/>
      <c r="I39" s="101"/>
      <c r="J39" s="35" t="s">
        <v>31</v>
      </c>
      <c r="K39"/>
      <c r="L39"/>
      <c r="M39"/>
      <c r="N39"/>
      <c r="O39"/>
      <c r="P39" s="35"/>
    </row>
    <row r="41" spans="1:16" ht="14.25">
      <c r="C41" s="71" t="s">
        <v>32</v>
      </c>
      <c r="D41" s="72"/>
      <c r="E41" s="72"/>
      <c r="F41" s="72"/>
    </row>
    <row r="42" spans="1:16" ht="14.25">
      <c r="C42" s="72"/>
      <c r="D42" s="72"/>
      <c r="E42" s="72"/>
      <c r="F42" s="72"/>
    </row>
    <row r="43" spans="1:16" ht="14.25">
      <c r="C43" s="72" t="s">
        <v>33</v>
      </c>
      <c r="D43" s="72"/>
      <c r="E43" s="72"/>
      <c r="F43" s="72"/>
    </row>
    <row r="48" spans="1:16" ht="14.25">
      <c r="A48" s="12" t="s">
        <v>208</v>
      </c>
    </row>
  </sheetData>
  <mergeCells count="8">
    <mergeCell ref="B24:E24"/>
    <mergeCell ref="B18:E18"/>
    <mergeCell ref="B19:E19"/>
    <mergeCell ref="A1:F1"/>
    <mergeCell ref="B4:C4"/>
    <mergeCell ref="B5:C5"/>
    <mergeCell ref="B6:D6"/>
    <mergeCell ref="B23:E23"/>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7:J141"/>
  <sheetViews>
    <sheetView view="pageBreakPreview" zoomScaleNormal="115" zoomScaleSheetLayoutView="100" workbookViewId="0">
      <selection activeCell="B68" sqref="B68"/>
    </sheetView>
  </sheetViews>
  <sheetFormatPr defaultRowHeight="12.75"/>
  <cols>
    <col min="1" max="1" width="3.5703125" style="348" customWidth="1"/>
    <col min="2" max="2" width="93.7109375" style="350" customWidth="1"/>
    <col min="3" max="3" width="9" style="350" customWidth="1"/>
    <col min="4" max="4" width="3.5703125" style="350" customWidth="1"/>
    <col min="5" max="256" width="9.140625" style="350"/>
    <col min="257" max="257" width="3.5703125" style="350" customWidth="1"/>
    <col min="258" max="258" width="94.7109375" style="350" customWidth="1"/>
    <col min="259" max="259" width="9" style="350" customWidth="1"/>
    <col min="260" max="260" width="3.5703125" style="350" customWidth="1"/>
    <col min="261" max="512" width="9.140625" style="350"/>
    <col min="513" max="513" width="3.5703125" style="350" customWidth="1"/>
    <col min="514" max="514" width="94.7109375" style="350" customWidth="1"/>
    <col min="515" max="515" width="9" style="350" customWidth="1"/>
    <col min="516" max="516" width="3.5703125" style="350" customWidth="1"/>
    <col min="517" max="768" width="9.140625" style="350"/>
    <col min="769" max="769" width="3.5703125" style="350" customWidth="1"/>
    <col min="770" max="770" width="94.7109375" style="350" customWidth="1"/>
    <col min="771" max="771" width="9" style="350" customWidth="1"/>
    <col min="772" max="772" width="3.5703125" style="350" customWidth="1"/>
    <col min="773" max="1024" width="9.140625" style="350"/>
    <col min="1025" max="1025" width="3.5703125" style="350" customWidth="1"/>
    <col min="1026" max="1026" width="94.7109375" style="350" customWidth="1"/>
    <col min="1027" max="1027" width="9" style="350" customWidth="1"/>
    <col min="1028" max="1028" width="3.5703125" style="350" customWidth="1"/>
    <col min="1029" max="1280" width="9.140625" style="350"/>
    <col min="1281" max="1281" width="3.5703125" style="350" customWidth="1"/>
    <col min="1282" max="1282" width="94.7109375" style="350" customWidth="1"/>
    <col min="1283" max="1283" width="9" style="350" customWidth="1"/>
    <col min="1284" max="1284" width="3.5703125" style="350" customWidth="1"/>
    <col min="1285" max="1536" width="9.140625" style="350"/>
    <col min="1537" max="1537" width="3.5703125" style="350" customWidth="1"/>
    <col min="1538" max="1538" width="94.7109375" style="350" customWidth="1"/>
    <col min="1539" max="1539" width="9" style="350" customWidth="1"/>
    <col min="1540" max="1540" width="3.5703125" style="350" customWidth="1"/>
    <col min="1541" max="1792" width="9.140625" style="350"/>
    <col min="1793" max="1793" width="3.5703125" style="350" customWidth="1"/>
    <col min="1794" max="1794" width="94.7109375" style="350" customWidth="1"/>
    <col min="1795" max="1795" width="9" style="350" customWidth="1"/>
    <col min="1796" max="1796" width="3.5703125" style="350" customWidth="1"/>
    <col min="1797" max="2048" width="9.140625" style="350"/>
    <col min="2049" max="2049" width="3.5703125" style="350" customWidth="1"/>
    <col min="2050" max="2050" width="94.7109375" style="350" customWidth="1"/>
    <col min="2051" max="2051" width="9" style="350" customWidth="1"/>
    <col min="2052" max="2052" width="3.5703125" style="350" customWidth="1"/>
    <col min="2053" max="2304" width="9.140625" style="350"/>
    <col min="2305" max="2305" width="3.5703125" style="350" customWidth="1"/>
    <col min="2306" max="2306" width="94.7109375" style="350" customWidth="1"/>
    <col min="2307" max="2307" width="9" style="350" customWidth="1"/>
    <col min="2308" max="2308" width="3.5703125" style="350" customWidth="1"/>
    <col min="2309" max="2560" width="9.140625" style="350"/>
    <col min="2561" max="2561" width="3.5703125" style="350" customWidth="1"/>
    <col min="2562" max="2562" width="94.7109375" style="350" customWidth="1"/>
    <col min="2563" max="2563" width="9" style="350" customWidth="1"/>
    <col min="2564" max="2564" width="3.5703125" style="350" customWidth="1"/>
    <col min="2565" max="2816" width="9.140625" style="350"/>
    <col min="2817" max="2817" width="3.5703125" style="350" customWidth="1"/>
    <col min="2818" max="2818" width="94.7109375" style="350" customWidth="1"/>
    <col min="2819" max="2819" width="9" style="350" customWidth="1"/>
    <col min="2820" max="2820" width="3.5703125" style="350" customWidth="1"/>
    <col min="2821" max="3072" width="9.140625" style="350"/>
    <col min="3073" max="3073" width="3.5703125" style="350" customWidth="1"/>
    <col min="3074" max="3074" width="94.7109375" style="350" customWidth="1"/>
    <col min="3075" max="3075" width="9" style="350" customWidth="1"/>
    <col min="3076" max="3076" width="3.5703125" style="350" customWidth="1"/>
    <col min="3077" max="3328" width="9.140625" style="350"/>
    <col min="3329" max="3329" width="3.5703125" style="350" customWidth="1"/>
    <col min="3330" max="3330" width="94.7109375" style="350" customWidth="1"/>
    <col min="3331" max="3331" width="9" style="350" customWidth="1"/>
    <col min="3332" max="3332" width="3.5703125" style="350" customWidth="1"/>
    <col min="3333" max="3584" width="9.140625" style="350"/>
    <col min="3585" max="3585" width="3.5703125" style="350" customWidth="1"/>
    <col min="3586" max="3586" width="94.7109375" style="350" customWidth="1"/>
    <col min="3587" max="3587" width="9" style="350" customWidth="1"/>
    <col min="3588" max="3588" width="3.5703125" style="350" customWidth="1"/>
    <col min="3589" max="3840" width="9.140625" style="350"/>
    <col min="3841" max="3841" width="3.5703125" style="350" customWidth="1"/>
    <col min="3842" max="3842" width="94.7109375" style="350" customWidth="1"/>
    <col min="3843" max="3843" width="9" style="350" customWidth="1"/>
    <col min="3844" max="3844" width="3.5703125" style="350" customWidth="1"/>
    <col min="3845" max="4096" width="9.140625" style="350"/>
    <col min="4097" max="4097" width="3.5703125" style="350" customWidth="1"/>
    <col min="4098" max="4098" width="94.7109375" style="350" customWidth="1"/>
    <col min="4099" max="4099" width="9" style="350" customWidth="1"/>
    <col min="4100" max="4100" width="3.5703125" style="350" customWidth="1"/>
    <col min="4101" max="4352" width="9.140625" style="350"/>
    <col min="4353" max="4353" width="3.5703125" style="350" customWidth="1"/>
    <col min="4354" max="4354" width="94.7109375" style="350" customWidth="1"/>
    <col min="4355" max="4355" width="9" style="350" customWidth="1"/>
    <col min="4356" max="4356" width="3.5703125" style="350" customWidth="1"/>
    <col min="4357" max="4608" width="9.140625" style="350"/>
    <col min="4609" max="4609" width="3.5703125" style="350" customWidth="1"/>
    <col min="4610" max="4610" width="94.7109375" style="350" customWidth="1"/>
    <col min="4611" max="4611" width="9" style="350" customWidth="1"/>
    <col min="4612" max="4612" width="3.5703125" style="350" customWidth="1"/>
    <col min="4613" max="4864" width="9.140625" style="350"/>
    <col min="4865" max="4865" width="3.5703125" style="350" customWidth="1"/>
    <col min="4866" max="4866" width="94.7109375" style="350" customWidth="1"/>
    <col min="4867" max="4867" width="9" style="350" customWidth="1"/>
    <col min="4868" max="4868" width="3.5703125" style="350" customWidth="1"/>
    <col min="4869" max="5120" width="9.140625" style="350"/>
    <col min="5121" max="5121" width="3.5703125" style="350" customWidth="1"/>
    <col min="5122" max="5122" width="94.7109375" style="350" customWidth="1"/>
    <col min="5123" max="5123" width="9" style="350" customWidth="1"/>
    <col min="5124" max="5124" width="3.5703125" style="350" customWidth="1"/>
    <col min="5125" max="5376" width="9.140625" style="350"/>
    <col min="5377" max="5377" width="3.5703125" style="350" customWidth="1"/>
    <col min="5378" max="5378" width="94.7109375" style="350" customWidth="1"/>
    <col min="5379" max="5379" width="9" style="350" customWidth="1"/>
    <col min="5380" max="5380" width="3.5703125" style="350" customWidth="1"/>
    <col min="5381" max="5632" width="9.140625" style="350"/>
    <col min="5633" max="5633" width="3.5703125" style="350" customWidth="1"/>
    <col min="5634" max="5634" width="94.7109375" style="350" customWidth="1"/>
    <col min="5635" max="5635" width="9" style="350" customWidth="1"/>
    <col min="5636" max="5636" width="3.5703125" style="350" customWidth="1"/>
    <col min="5637" max="5888" width="9.140625" style="350"/>
    <col min="5889" max="5889" width="3.5703125" style="350" customWidth="1"/>
    <col min="5890" max="5890" width="94.7109375" style="350" customWidth="1"/>
    <col min="5891" max="5891" width="9" style="350" customWidth="1"/>
    <col min="5892" max="5892" width="3.5703125" style="350" customWidth="1"/>
    <col min="5893" max="6144" width="9.140625" style="350"/>
    <col min="6145" max="6145" width="3.5703125" style="350" customWidth="1"/>
    <col min="6146" max="6146" width="94.7109375" style="350" customWidth="1"/>
    <col min="6147" max="6147" width="9" style="350" customWidth="1"/>
    <col min="6148" max="6148" width="3.5703125" style="350" customWidth="1"/>
    <col min="6149" max="6400" width="9.140625" style="350"/>
    <col min="6401" max="6401" width="3.5703125" style="350" customWidth="1"/>
    <col min="6402" max="6402" width="94.7109375" style="350" customWidth="1"/>
    <col min="6403" max="6403" width="9" style="350" customWidth="1"/>
    <col min="6404" max="6404" width="3.5703125" style="350" customWidth="1"/>
    <col min="6405" max="6656" width="9.140625" style="350"/>
    <col min="6657" max="6657" width="3.5703125" style="350" customWidth="1"/>
    <col min="6658" max="6658" width="94.7109375" style="350" customWidth="1"/>
    <col min="6659" max="6659" width="9" style="350" customWidth="1"/>
    <col min="6660" max="6660" width="3.5703125" style="350" customWidth="1"/>
    <col min="6661" max="6912" width="9.140625" style="350"/>
    <col min="6913" max="6913" width="3.5703125" style="350" customWidth="1"/>
    <col min="6914" max="6914" width="94.7109375" style="350" customWidth="1"/>
    <col min="6915" max="6915" width="9" style="350" customWidth="1"/>
    <col min="6916" max="6916" width="3.5703125" style="350" customWidth="1"/>
    <col min="6917" max="7168" width="9.140625" style="350"/>
    <col min="7169" max="7169" width="3.5703125" style="350" customWidth="1"/>
    <col min="7170" max="7170" width="94.7109375" style="350" customWidth="1"/>
    <col min="7171" max="7171" width="9" style="350" customWidth="1"/>
    <col min="7172" max="7172" width="3.5703125" style="350" customWidth="1"/>
    <col min="7173" max="7424" width="9.140625" style="350"/>
    <col min="7425" max="7425" width="3.5703125" style="350" customWidth="1"/>
    <col min="7426" max="7426" width="94.7109375" style="350" customWidth="1"/>
    <col min="7427" max="7427" width="9" style="350" customWidth="1"/>
    <col min="7428" max="7428" width="3.5703125" style="350" customWidth="1"/>
    <col min="7429" max="7680" width="9.140625" style="350"/>
    <col min="7681" max="7681" width="3.5703125" style="350" customWidth="1"/>
    <col min="7682" max="7682" width="94.7109375" style="350" customWidth="1"/>
    <col min="7683" max="7683" width="9" style="350" customWidth="1"/>
    <col min="7684" max="7684" width="3.5703125" style="350" customWidth="1"/>
    <col min="7685" max="7936" width="9.140625" style="350"/>
    <col min="7937" max="7937" width="3.5703125" style="350" customWidth="1"/>
    <col min="7938" max="7938" width="94.7109375" style="350" customWidth="1"/>
    <col min="7939" max="7939" width="9" style="350" customWidth="1"/>
    <col min="7940" max="7940" width="3.5703125" style="350" customWidth="1"/>
    <col min="7941" max="8192" width="9.140625" style="350"/>
    <col min="8193" max="8193" width="3.5703125" style="350" customWidth="1"/>
    <col min="8194" max="8194" width="94.7109375" style="350" customWidth="1"/>
    <col min="8195" max="8195" width="9" style="350" customWidth="1"/>
    <col min="8196" max="8196" width="3.5703125" style="350" customWidth="1"/>
    <col min="8197" max="8448" width="9.140625" style="350"/>
    <col min="8449" max="8449" width="3.5703125" style="350" customWidth="1"/>
    <col min="8450" max="8450" width="94.7109375" style="350" customWidth="1"/>
    <col min="8451" max="8451" width="9" style="350" customWidth="1"/>
    <col min="8452" max="8452" width="3.5703125" style="350" customWidth="1"/>
    <col min="8453" max="8704" width="9.140625" style="350"/>
    <col min="8705" max="8705" width="3.5703125" style="350" customWidth="1"/>
    <col min="8706" max="8706" width="94.7109375" style="350" customWidth="1"/>
    <col min="8707" max="8707" width="9" style="350" customWidth="1"/>
    <col min="8708" max="8708" width="3.5703125" style="350" customWidth="1"/>
    <col min="8709" max="8960" width="9.140625" style="350"/>
    <col min="8961" max="8961" width="3.5703125" style="350" customWidth="1"/>
    <col min="8962" max="8962" width="94.7109375" style="350" customWidth="1"/>
    <col min="8963" max="8963" width="9" style="350" customWidth="1"/>
    <col min="8964" max="8964" width="3.5703125" style="350" customWidth="1"/>
    <col min="8965" max="9216" width="9.140625" style="350"/>
    <col min="9217" max="9217" width="3.5703125" style="350" customWidth="1"/>
    <col min="9218" max="9218" width="94.7109375" style="350" customWidth="1"/>
    <col min="9219" max="9219" width="9" style="350" customWidth="1"/>
    <col min="9220" max="9220" width="3.5703125" style="350" customWidth="1"/>
    <col min="9221" max="9472" width="9.140625" style="350"/>
    <col min="9473" max="9473" width="3.5703125" style="350" customWidth="1"/>
    <col min="9474" max="9474" width="94.7109375" style="350" customWidth="1"/>
    <col min="9475" max="9475" width="9" style="350" customWidth="1"/>
    <col min="9476" max="9476" width="3.5703125" style="350" customWidth="1"/>
    <col min="9477" max="9728" width="9.140625" style="350"/>
    <col min="9729" max="9729" width="3.5703125" style="350" customWidth="1"/>
    <col min="9730" max="9730" width="94.7109375" style="350" customWidth="1"/>
    <col min="9731" max="9731" width="9" style="350" customWidth="1"/>
    <col min="9732" max="9732" width="3.5703125" style="350" customWidth="1"/>
    <col min="9733" max="9984" width="9.140625" style="350"/>
    <col min="9985" max="9985" width="3.5703125" style="350" customWidth="1"/>
    <col min="9986" max="9986" width="94.7109375" style="350" customWidth="1"/>
    <col min="9987" max="9987" width="9" style="350" customWidth="1"/>
    <col min="9988" max="9988" width="3.5703125" style="350" customWidth="1"/>
    <col min="9989" max="10240" width="9.140625" style="350"/>
    <col min="10241" max="10241" width="3.5703125" style="350" customWidth="1"/>
    <col min="10242" max="10242" width="94.7109375" style="350" customWidth="1"/>
    <col min="10243" max="10243" width="9" style="350" customWidth="1"/>
    <col min="10244" max="10244" width="3.5703125" style="350" customWidth="1"/>
    <col min="10245" max="10496" width="9.140625" style="350"/>
    <col min="10497" max="10497" width="3.5703125" style="350" customWidth="1"/>
    <col min="10498" max="10498" width="94.7109375" style="350" customWidth="1"/>
    <col min="10499" max="10499" width="9" style="350" customWidth="1"/>
    <col min="10500" max="10500" width="3.5703125" style="350" customWidth="1"/>
    <col min="10501" max="10752" width="9.140625" style="350"/>
    <col min="10753" max="10753" width="3.5703125" style="350" customWidth="1"/>
    <col min="10754" max="10754" width="94.7109375" style="350" customWidth="1"/>
    <col min="10755" max="10755" width="9" style="350" customWidth="1"/>
    <col min="10756" max="10756" width="3.5703125" style="350" customWidth="1"/>
    <col min="10757" max="11008" width="9.140625" style="350"/>
    <col min="11009" max="11009" width="3.5703125" style="350" customWidth="1"/>
    <col min="11010" max="11010" width="94.7109375" style="350" customWidth="1"/>
    <col min="11011" max="11011" width="9" style="350" customWidth="1"/>
    <col min="11012" max="11012" width="3.5703125" style="350" customWidth="1"/>
    <col min="11013" max="11264" width="9.140625" style="350"/>
    <col min="11265" max="11265" width="3.5703125" style="350" customWidth="1"/>
    <col min="11266" max="11266" width="94.7109375" style="350" customWidth="1"/>
    <col min="11267" max="11267" width="9" style="350" customWidth="1"/>
    <col min="11268" max="11268" width="3.5703125" style="350" customWidth="1"/>
    <col min="11269" max="11520" width="9.140625" style="350"/>
    <col min="11521" max="11521" width="3.5703125" style="350" customWidth="1"/>
    <col min="11522" max="11522" width="94.7109375" style="350" customWidth="1"/>
    <col min="11523" max="11523" width="9" style="350" customWidth="1"/>
    <col min="11524" max="11524" width="3.5703125" style="350" customWidth="1"/>
    <col min="11525" max="11776" width="9.140625" style="350"/>
    <col min="11777" max="11777" width="3.5703125" style="350" customWidth="1"/>
    <col min="11778" max="11778" width="94.7109375" style="350" customWidth="1"/>
    <col min="11779" max="11779" width="9" style="350" customWidth="1"/>
    <col min="11780" max="11780" width="3.5703125" style="350" customWidth="1"/>
    <col min="11781" max="12032" width="9.140625" style="350"/>
    <col min="12033" max="12033" width="3.5703125" style="350" customWidth="1"/>
    <col min="12034" max="12034" width="94.7109375" style="350" customWidth="1"/>
    <col min="12035" max="12035" width="9" style="350" customWidth="1"/>
    <col min="12036" max="12036" width="3.5703125" style="350" customWidth="1"/>
    <col min="12037" max="12288" width="9.140625" style="350"/>
    <col min="12289" max="12289" width="3.5703125" style="350" customWidth="1"/>
    <col min="12290" max="12290" width="94.7109375" style="350" customWidth="1"/>
    <col min="12291" max="12291" width="9" style="350" customWidth="1"/>
    <col min="12292" max="12292" width="3.5703125" style="350" customWidth="1"/>
    <col min="12293" max="12544" width="9.140625" style="350"/>
    <col min="12545" max="12545" width="3.5703125" style="350" customWidth="1"/>
    <col min="12546" max="12546" width="94.7109375" style="350" customWidth="1"/>
    <col min="12547" max="12547" width="9" style="350" customWidth="1"/>
    <col min="12548" max="12548" width="3.5703125" style="350" customWidth="1"/>
    <col min="12549" max="12800" width="9.140625" style="350"/>
    <col min="12801" max="12801" width="3.5703125" style="350" customWidth="1"/>
    <col min="12802" max="12802" width="94.7109375" style="350" customWidth="1"/>
    <col min="12803" max="12803" width="9" style="350" customWidth="1"/>
    <col min="12804" max="12804" width="3.5703125" style="350" customWidth="1"/>
    <col min="12805" max="13056" width="9.140625" style="350"/>
    <col min="13057" max="13057" width="3.5703125" style="350" customWidth="1"/>
    <col min="13058" max="13058" width="94.7109375" style="350" customWidth="1"/>
    <col min="13059" max="13059" width="9" style="350" customWidth="1"/>
    <col min="13060" max="13060" width="3.5703125" style="350" customWidth="1"/>
    <col min="13061" max="13312" width="9.140625" style="350"/>
    <col min="13313" max="13313" width="3.5703125" style="350" customWidth="1"/>
    <col min="13314" max="13314" width="94.7109375" style="350" customWidth="1"/>
    <col min="13315" max="13315" width="9" style="350" customWidth="1"/>
    <col min="13316" max="13316" width="3.5703125" style="350" customWidth="1"/>
    <col min="13317" max="13568" width="9.140625" style="350"/>
    <col min="13569" max="13569" width="3.5703125" style="350" customWidth="1"/>
    <col min="13570" max="13570" width="94.7109375" style="350" customWidth="1"/>
    <col min="13571" max="13571" width="9" style="350" customWidth="1"/>
    <col min="13572" max="13572" width="3.5703125" style="350" customWidth="1"/>
    <col min="13573" max="13824" width="9.140625" style="350"/>
    <col min="13825" max="13825" width="3.5703125" style="350" customWidth="1"/>
    <col min="13826" max="13826" width="94.7109375" style="350" customWidth="1"/>
    <col min="13827" max="13827" width="9" style="350" customWidth="1"/>
    <col min="13828" max="13828" width="3.5703125" style="350" customWidth="1"/>
    <col min="13829" max="14080" width="9.140625" style="350"/>
    <col min="14081" max="14081" width="3.5703125" style="350" customWidth="1"/>
    <col min="14082" max="14082" width="94.7109375" style="350" customWidth="1"/>
    <col min="14083" max="14083" width="9" style="350" customWidth="1"/>
    <col min="14084" max="14084" width="3.5703125" style="350" customWidth="1"/>
    <col min="14085" max="14336" width="9.140625" style="350"/>
    <col min="14337" max="14337" width="3.5703125" style="350" customWidth="1"/>
    <col min="14338" max="14338" width="94.7109375" style="350" customWidth="1"/>
    <col min="14339" max="14339" width="9" style="350" customWidth="1"/>
    <col min="14340" max="14340" width="3.5703125" style="350" customWidth="1"/>
    <col min="14341" max="14592" width="9.140625" style="350"/>
    <col min="14593" max="14593" width="3.5703125" style="350" customWidth="1"/>
    <col min="14594" max="14594" width="94.7109375" style="350" customWidth="1"/>
    <col min="14595" max="14595" width="9" style="350" customWidth="1"/>
    <col min="14596" max="14596" width="3.5703125" style="350" customWidth="1"/>
    <col min="14597" max="14848" width="9.140625" style="350"/>
    <col min="14849" max="14849" width="3.5703125" style="350" customWidth="1"/>
    <col min="14850" max="14850" width="94.7109375" style="350" customWidth="1"/>
    <col min="14851" max="14851" width="9" style="350" customWidth="1"/>
    <col min="14852" max="14852" width="3.5703125" style="350" customWidth="1"/>
    <col min="14853" max="15104" width="9.140625" style="350"/>
    <col min="15105" max="15105" width="3.5703125" style="350" customWidth="1"/>
    <col min="15106" max="15106" width="94.7109375" style="350" customWidth="1"/>
    <col min="15107" max="15107" width="9" style="350" customWidth="1"/>
    <col min="15108" max="15108" width="3.5703125" style="350" customWidth="1"/>
    <col min="15109" max="15360" width="9.140625" style="350"/>
    <col min="15361" max="15361" width="3.5703125" style="350" customWidth="1"/>
    <col min="15362" max="15362" width="94.7109375" style="350" customWidth="1"/>
    <col min="15363" max="15363" width="9" style="350" customWidth="1"/>
    <col min="15364" max="15364" width="3.5703125" style="350" customWidth="1"/>
    <col min="15365" max="15616" width="9.140625" style="350"/>
    <col min="15617" max="15617" width="3.5703125" style="350" customWidth="1"/>
    <col min="15618" max="15618" width="94.7109375" style="350" customWidth="1"/>
    <col min="15619" max="15619" width="9" style="350" customWidth="1"/>
    <col min="15620" max="15620" width="3.5703125" style="350" customWidth="1"/>
    <col min="15621" max="15872" width="9.140625" style="350"/>
    <col min="15873" max="15873" width="3.5703125" style="350" customWidth="1"/>
    <col min="15874" max="15874" width="94.7109375" style="350" customWidth="1"/>
    <col min="15875" max="15875" width="9" style="350" customWidth="1"/>
    <col min="15876" max="15876" width="3.5703125" style="350" customWidth="1"/>
    <col min="15877" max="16128" width="9.140625" style="350"/>
    <col min="16129" max="16129" width="3.5703125" style="350" customWidth="1"/>
    <col min="16130" max="16130" width="94.7109375" style="350" customWidth="1"/>
    <col min="16131" max="16131" width="9" style="350" customWidth="1"/>
    <col min="16132" max="16132" width="3.5703125" style="350" customWidth="1"/>
    <col min="16133" max="16384" width="9.140625" style="350"/>
  </cols>
  <sheetData>
    <row r="7" spans="1:2">
      <c r="B7" s="349"/>
    </row>
    <row r="8" spans="1:2">
      <c r="B8" s="349"/>
    </row>
    <row r="9" spans="1:2">
      <c r="B9" s="349"/>
    </row>
    <row r="10" spans="1:2">
      <c r="B10" s="349"/>
    </row>
    <row r="11" spans="1:2">
      <c r="B11" s="349"/>
    </row>
    <row r="12" spans="1:2" s="352" customFormat="1" ht="15.75" customHeight="1">
      <c r="A12" s="351"/>
      <c r="B12" s="349"/>
    </row>
    <row r="13" spans="1:2">
      <c r="B13" s="349"/>
    </row>
    <row r="14" spans="1:2">
      <c r="B14" s="353"/>
    </row>
    <row r="15" spans="1:2" ht="23.25">
      <c r="B15" s="354" t="s">
        <v>40</v>
      </c>
    </row>
    <row r="16" spans="1:2">
      <c r="B16" s="353"/>
    </row>
    <row r="17" spans="1:2" s="352" customFormat="1" ht="54">
      <c r="A17" s="351"/>
      <c r="B17" s="355" t="s">
        <v>41</v>
      </c>
    </row>
    <row r="18" spans="1:2">
      <c r="B18" s="353"/>
    </row>
    <row r="19" spans="1:2">
      <c r="B19" s="356"/>
    </row>
    <row r="20" spans="1:2">
      <c r="B20" s="353"/>
    </row>
    <row r="21" spans="1:2">
      <c r="B21" s="353"/>
    </row>
    <row r="57" spans="1:10" ht="15.75">
      <c r="A57" s="357" t="s">
        <v>0</v>
      </c>
      <c r="B57" s="358" t="s">
        <v>42</v>
      </c>
      <c r="C57" s="359"/>
      <c r="D57" s="359"/>
      <c r="E57" s="359"/>
      <c r="F57" s="359"/>
      <c r="G57" s="359"/>
      <c r="H57" s="359"/>
      <c r="I57" s="359"/>
      <c r="J57" s="359"/>
    </row>
    <row r="58" spans="1:10" s="363" customFormat="1">
      <c r="A58" s="360"/>
      <c r="B58" s="361"/>
      <c r="C58" s="362"/>
      <c r="D58" s="362"/>
      <c r="E58" s="362"/>
      <c r="F58" s="362"/>
      <c r="G58" s="362"/>
      <c r="H58" s="362"/>
      <c r="I58" s="362"/>
      <c r="J58" s="362"/>
    </row>
    <row r="59" spans="1:10" s="363" customFormat="1" ht="25.5">
      <c r="A59" s="360"/>
      <c r="B59" s="361" t="s">
        <v>43</v>
      </c>
      <c r="C59" s="362"/>
      <c r="D59" s="362"/>
      <c r="E59" s="362"/>
      <c r="F59" s="362"/>
      <c r="G59" s="362"/>
      <c r="H59" s="362"/>
      <c r="I59" s="362"/>
      <c r="J59" s="362"/>
    </row>
    <row r="60" spans="1:10" s="363" customFormat="1" ht="38.25">
      <c r="A60" s="360"/>
      <c r="B60" s="364" t="s">
        <v>44</v>
      </c>
      <c r="C60" s="362"/>
      <c r="D60" s="362"/>
      <c r="E60" s="362"/>
      <c r="F60" s="362"/>
      <c r="G60" s="362"/>
      <c r="H60" s="362"/>
      <c r="I60" s="362"/>
      <c r="J60" s="362"/>
    </row>
    <row r="61" spans="1:10" s="363" customFormat="1" ht="25.5">
      <c r="A61" s="360"/>
      <c r="B61" s="361" t="s">
        <v>45</v>
      </c>
      <c r="C61" s="362"/>
      <c r="D61" s="362"/>
      <c r="E61" s="362"/>
      <c r="F61" s="362"/>
      <c r="G61" s="362"/>
      <c r="H61" s="362"/>
      <c r="I61" s="362"/>
      <c r="J61" s="362"/>
    </row>
    <row r="62" spans="1:10" s="363" customFormat="1" ht="63.75">
      <c r="A62" s="360"/>
      <c r="B62" s="364" t="s">
        <v>46</v>
      </c>
      <c r="C62" s="362"/>
      <c r="D62" s="362"/>
      <c r="E62" s="362"/>
      <c r="F62" s="362"/>
      <c r="G62" s="362"/>
      <c r="H62" s="362"/>
      <c r="I62" s="362"/>
      <c r="J62" s="362"/>
    </row>
    <row r="63" spans="1:10" s="363" customFormat="1" ht="25.5">
      <c r="A63" s="360"/>
      <c r="B63" s="364" t="s">
        <v>47</v>
      </c>
      <c r="C63" s="362"/>
      <c r="D63" s="362"/>
      <c r="E63" s="362"/>
      <c r="F63" s="362"/>
      <c r="G63" s="362"/>
      <c r="H63" s="362"/>
      <c r="I63" s="362"/>
      <c r="J63" s="362"/>
    </row>
    <row r="64" spans="1:10" s="363" customFormat="1" ht="63.75">
      <c r="A64" s="360"/>
      <c r="B64" s="364" t="s">
        <v>48</v>
      </c>
      <c r="C64" s="362"/>
      <c r="D64" s="362"/>
      <c r="E64" s="362"/>
      <c r="F64" s="362"/>
      <c r="G64" s="362"/>
      <c r="H64" s="362"/>
      <c r="I64" s="362"/>
      <c r="J64" s="362"/>
    </row>
    <row r="65" spans="1:10" s="363" customFormat="1" ht="38.25">
      <c r="A65" s="360"/>
      <c r="B65" s="364" t="s">
        <v>49</v>
      </c>
      <c r="C65" s="362"/>
      <c r="D65" s="362"/>
      <c r="E65" s="362"/>
      <c r="F65" s="362"/>
      <c r="G65" s="362"/>
      <c r="H65" s="362"/>
      <c r="I65" s="362"/>
      <c r="J65" s="362"/>
    </row>
    <row r="66" spans="1:10" s="363" customFormat="1" ht="38.25">
      <c r="A66" s="360"/>
      <c r="B66" s="364" t="s">
        <v>50</v>
      </c>
      <c r="C66" s="362"/>
      <c r="D66" s="362"/>
      <c r="E66" s="362"/>
      <c r="F66" s="362"/>
      <c r="G66" s="362"/>
      <c r="H66" s="362"/>
      <c r="I66" s="362"/>
      <c r="J66" s="362"/>
    </row>
    <row r="67" spans="1:10" s="363" customFormat="1" ht="38.25">
      <c r="A67" s="360"/>
      <c r="B67" s="364" t="s">
        <v>51</v>
      </c>
      <c r="C67" s="362"/>
      <c r="D67" s="362"/>
      <c r="E67" s="362"/>
      <c r="F67" s="362"/>
      <c r="G67" s="362"/>
      <c r="H67" s="362"/>
      <c r="I67" s="362"/>
      <c r="J67" s="362"/>
    </row>
    <row r="68" spans="1:10" s="363" customFormat="1" ht="51">
      <c r="A68" s="360"/>
      <c r="B68" s="364" t="s">
        <v>52</v>
      </c>
      <c r="C68" s="362"/>
      <c r="D68" s="362"/>
      <c r="E68" s="362"/>
      <c r="F68" s="362"/>
      <c r="G68" s="362"/>
      <c r="H68" s="362"/>
      <c r="I68" s="362"/>
      <c r="J68" s="362"/>
    </row>
    <row r="69" spans="1:10" s="363" customFormat="1" ht="51">
      <c r="A69" s="360"/>
      <c r="B69" s="364" t="s">
        <v>53</v>
      </c>
      <c r="C69" s="362"/>
      <c r="D69" s="362"/>
      <c r="E69" s="362"/>
      <c r="F69" s="362"/>
      <c r="G69" s="362"/>
      <c r="H69" s="362"/>
      <c r="I69" s="362"/>
      <c r="J69" s="362"/>
    </row>
    <row r="70" spans="1:10" s="363" customFormat="1" ht="25.5">
      <c r="A70" s="360"/>
      <c r="B70" s="364" t="s">
        <v>54</v>
      </c>
      <c r="C70" s="362"/>
      <c r="D70" s="362"/>
      <c r="E70" s="362"/>
      <c r="F70" s="362"/>
      <c r="G70" s="362"/>
      <c r="H70" s="362"/>
      <c r="I70" s="362"/>
      <c r="J70" s="362"/>
    </row>
    <row r="71" spans="1:10" s="363" customFormat="1" ht="51">
      <c r="A71" s="360"/>
      <c r="B71" s="364" t="s">
        <v>55</v>
      </c>
      <c r="C71" s="362"/>
      <c r="D71" s="362"/>
      <c r="E71" s="362"/>
      <c r="F71" s="362"/>
      <c r="G71" s="362"/>
      <c r="H71" s="362"/>
      <c r="I71" s="362"/>
      <c r="J71" s="362"/>
    </row>
    <row r="72" spans="1:10" s="363" customFormat="1" ht="25.5">
      <c r="A72" s="360"/>
      <c r="B72" s="364" t="s">
        <v>56</v>
      </c>
      <c r="C72" s="362"/>
      <c r="D72" s="362"/>
      <c r="E72" s="362"/>
      <c r="F72" s="362"/>
      <c r="G72" s="362"/>
      <c r="H72" s="362"/>
      <c r="I72" s="362"/>
      <c r="J72" s="362"/>
    </row>
    <row r="73" spans="1:10" s="363" customFormat="1" ht="63.75">
      <c r="A73" s="360"/>
      <c r="B73" s="364" t="s">
        <v>57</v>
      </c>
      <c r="C73" s="362"/>
      <c r="D73" s="362"/>
      <c r="E73" s="362"/>
      <c r="F73" s="362"/>
      <c r="G73" s="362"/>
      <c r="H73" s="362"/>
      <c r="I73" s="362"/>
      <c r="J73" s="362"/>
    </row>
    <row r="74" spans="1:10" s="363" customFormat="1" ht="38.25">
      <c r="A74" s="360"/>
      <c r="B74" s="364" t="s">
        <v>58</v>
      </c>
      <c r="C74" s="362"/>
      <c r="D74" s="362"/>
      <c r="E74" s="362"/>
      <c r="F74" s="362"/>
      <c r="G74" s="362"/>
      <c r="H74" s="362"/>
      <c r="I74" s="362"/>
      <c r="J74" s="362"/>
    </row>
    <row r="75" spans="1:10" s="363" customFormat="1" ht="25.5">
      <c r="A75" s="360"/>
      <c r="B75" s="364" t="s">
        <v>59</v>
      </c>
      <c r="C75" s="362"/>
      <c r="D75" s="362"/>
      <c r="E75" s="362"/>
      <c r="F75" s="362"/>
      <c r="G75" s="362"/>
      <c r="H75" s="362"/>
      <c r="I75" s="362"/>
      <c r="J75" s="362"/>
    </row>
    <row r="76" spans="1:10" s="363" customFormat="1">
      <c r="A76" s="360"/>
      <c r="B76" s="364" t="s">
        <v>60</v>
      </c>
      <c r="C76" s="362"/>
      <c r="D76" s="362"/>
      <c r="E76" s="362"/>
      <c r="F76" s="362"/>
      <c r="G76" s="362"/>
      <c r="H76" s="362"/>
      <c r="I76" s="362"/>
      <c r="J76" s="362"/>
    </row>
    <row r="77" spans="1:10" s="363" customFormat="1" ht="38.25">
      <c r="A77" s="360"/>
      <c r="B77" s="364" t="s">
        <v>61</v>
      </c>
      <c r="C77" s="362"/>
      <c r="D77" s="362"/>
      <c r="E77" s="362"/>
      <c r="F77" s="362"/>
      <c r="G77" s="362"/>
      <c r="H77" s="362"/>
      <c r="I77" s="362"/>
      <c r="J77" s="362"/>
    </row>
    <row r="78" spans="1:10" s="363" customFormat="1">
      <c r="A78" s="360"/>
      <c r="B78" s="364"/>
      <c r="C78" s="362"/>
      <c r="D78" s="362"/>
      <c r="E78" s="362"/>
      <c r="F78" s="362"/>
      <c r="G78" s="362"/>
      <c r="H78" s="362"/>
      <c r="I78" s="362"/>
      <c r="J78" s="362"/>
    </row>
    <row r="79" spans="1:10" s="363" customFormat="1" ht="15.75">
      <c r="A79" s="357" t="s">
        <v>1</v>
      </c>
      <c r="B79" s="358" t="s">
        <v>62</v>
      </c>
      <c r="C79" s="362"/>
      <c r="D79" s="362"/>
      <c r="E79" s="362"/>
      <c r="F79" s="362"/>
      <c r="G79" s="362"/>
      <c r="H79" s="362"/>
      <c r="I79" s="362"/>
      <c r="J79" s="362"/>
    </row>
    <row r="80" spans="1:10" s="363" customFormat="1">
      <c r="A80" s="360"/>
      <c r="B80" s="364"/>
      <c r="C80" s="362"/>
      <c r="D80" s="362"/>
      <c r="E80" s="362"/>
      <c r="F80" s="362"/>
      <c r="G80" s="362"/>
      <c r="H80" s="362"/>
      <c r="I80" s="362"/>
      <c r="J80" s="362"/>
    </row>
    <row r="81" spans="1:10" s="365" customFormat="1" ht="63.75">
      <c r="A81" s="360"/>
      <c r="B81" s="364" t="s">
        <v>63</v>
      </c>
      <c r="C81" s="74"/>
      <c r="D81" s="74"/>
      <c r="E81" s="74"/>
      <c r="F81" s="74"/>
      <c r="G81" s="74"/>
      <c r="H81" s="74"/>
      <c r="I81" s="74"/>
      <c r="J81" s="74"/>
    </row>
    <row r="82" spans="1:10" s="365" customFormat="1">
      <c r="A82" s="360"/>
      <c r="B82" s="364"/>
      <c r="C82" s="74"/>
      <c r="D82" s="74"/>
      <c r="E82" s="74"/>
      <c r="F82" s="74"/>
      <c r="G82" s="74"/>
      <c r="H82" s="74"/>
      <c r="I82" s="74"/>
      <c r="J82" s="74"/>
    </row>
    <row r="83" spans="1:10" s="365" customFormat="1" ht="38.25">
      <c r="A83" s="360"/>
      <c r="B83" s="364" t="s">
        <v>64</v>
      </c>
      <c r="C83" s="74"/>
      <c r="D83" s="74"/>
      <c r="E83" s="74"/>
      <c r="F83" s="74"/>
      <c r="G83" s="74"/>
      <c r="H83" s="74"/>
      <c r="I83" s="74"/>
      <c r="J83" s="74"/>
    </row>
    <row r="84" spans="1:10" s="363" customFormat="1" ht="12.75" customHeight="1">
      <c r="A84" s="360"/>
      <c r="B84" s="364"/>
      <c r="C84" s="362"/>
      <c r="D84" s="362"/>
      <c r="E84" s="362"/>
      <c r="F84" s="362"/>
      <c r="G84" s="362"/>
      <c r="H84" s="362"/>
      <c r="I84" s="362"/>
      <c r="J84" s="362"/>
    </row>
    <row r="85" spans="1:10" s="367" customFormat="1" ht="76.5">
      <c r="A85" s="366"/>
      <c r="B85" s="364" t="s">
        <v>65</v>
      </c>
      <c r="C85" s="74"/>
      <c r="D85" s="74"/>
      <c r="E85" s="74"/>
      <c r="F85" s="74"/>
      <c r="G85" s="74"/>
      <c r="H85" s="74"/>
      <c r="I85" s="74"/>
      <c r="J85" s="74"/>
    </row>
    <row r="86" spans="1:10" s="363" customFormat="1">
      <c r="A86" s="360"/>
      <c r="B86" s="364"/>
      <c r="C86" s="362"/>
      <c r="D86" s="362"/>
      <c r="E86" s="362"/>
      <c r="F86" s="362"/>
      <c r="G86" s="362"/>
      <c r="H86" s="362"/>
      <c r="I86" s="362"/>
      <c r="J86" s="362"/>
    </row>
    <row r="87" spans="1:10" s="363" customFormat="1" ht="38.25">
      <c r="A87" s="360"/>
      <c r="B87" s="364" t="s">
        <v>66</v>
      </c>
      <c r="C87" s="74"/>
      <c r="D87" s="74"/>
      <c r="E87" s="74"/>
      <c r="F87" s="74"/>
      <c r="G87" s="74"/>
      <c r="H87" s="74"/>
      <c r="I87" s="74"/>
      <c r="J87" s="74"/>
    </row>
    <row r="88" spans="1:10" s="363" customFormat="1">
      <c r="A88" s="360"/>
      <c r="B88" s="364"/>
      <c r="C88" s="362"/>
      <c r="D88" s="362"/>
      <c r="E88" s="362"/>
      <c r="F88" s="362"/>
      <c r="G88" s="362"/>
      <c r="H88" s="362"/>
      <c r="I88" s="362"/>
      <c r="J88" s="362"/>
    </row>
    <row r="89" spans="1:10" s="363" customFormat="1" ht="14.25">
      <c r="A89" s="360"/>
      <c r="B89" s="368" t="s">
        <v>67</v>
      </c>
      <c r="C89" s="369"/>
      <c r="D89" s="369"/>
      <c r="E89" s="369"/>
      <c r="F89" s="369"/>
      <c r="G89" s="369"/>
      <c r="H89" s="369"/>
      <c r="I89" s="369"/>
      <c r="J89" s="362"/>
    </row>
    <row r="90" spans="1:10" s="363" customFormat="1">
      <c r="A90" s="360"/>
      <c r="B90" s="364"/>
      <c r="C90" s="362"/>
      <c r="D90" s="362"/>
      <c r="E90" s="362"/>
      <c r="F90" s="362"/>
      <c r="G90" s="362"/>
      <c r="H90" s="362"/>
      <c r="I90" s="362"/>
      <c r="J90" s="362"/>
    </row>
    <row r="91" spans="1:10" s="363" customFormat="1">
      <c r="A91" s="370" t="s">
        <v>68</v>
      </c>
      <c r="B91" s="361" t="s">
        <v>69</v>
      </c>
      <c r="C91" s="362"/>
      <c r="D91" s="362"/>
      <c r="E91" s="362"/>
      <c r="F91" s="362"/>
      <c r="G91" s="362"/>
      <c r="H91" s="362"/>
      <c r="I91" s="362"/>
      <c r="J91" s="362"/>
    </row>
    <row r="92" spans="1:10" s="372" customFormat="1" ht="76.5">
      <c r="A92" s="371"/>
      <c r="B92" s="364" t="s">
        <v>70</v>
      </c>
      <c r="C92" s="74"/>
      <c r="D92" s="74"/>
      <c r="E92" s="74"/>
      <c r="F92" s="74"/>
      <c r="G92" s="74"/>
      <c r="H92" s="74"/>
      <c r="I92" s="74"/>
      <c r="J92" s="74"/>
    </row>
    <row r="93" spans="1:10" s="363" customFormat="1">
      <c r="A93" s="360"/>
      <c r="B93" s="364"/>
      <c r="C93" s="362"/>
      <c r="D93" s="362"/>
      <c r="E93" s="362"/>
      <c r="F93" s="362"/>
      <c r="G93" s="362"/>
      <c r="H93" s="362"/>
      <c r="I93" s="362"/>
      <c r="J93" s="362"/>
    </row>
    <row r="94" spans="1:10" s="363" customFormat="1">
      <c r="A94" s="370" t="s">
        <v>71</v>
      </c>
      <c r="B94" s="361" t="s">
        <v>72</v>
      </c>
      <c r="C94" s="362"/>
      <c r="D94" s="362"/>
      <c r="E94" s="362"/>
      <c r="F94" s="362"/>
      <c r="G94" s="362"/>
      <c r="H94" s="362"/>
      <c r="I94" s="362"/>
      <c r="J94" s="362"/>
    </row>
    <row r="95" spans="1:10" s="363" customFormat="1" ht="63.75">
      <c r="A95" s="360"/>
      <c r="B95" s="364" t="s">
        <v>73</v>
      </c>
      <c r="C95" s="74"/>
      <c r="D95" s="74"/>
      <c r="E95" s="74"/>
      <c r="F95" s="74"/>
      <c r="G95" s="74"/>
      <c r="H95" s="74"/>
      <c r="I95" s="74"/>
      <c r="J95" s="74"/>
    </row>
    <row r="96" spans="1:10" s="363" customFormat="1">
      <c r="A96" s="360"/>
      <c r="B96" s="364"/>
      <c r="C96" s="362"/>
      <c r="D96" s="362"/>
      <c r="E96" s="362"/>
      <c r="F96" s="362"/>
      <c r="G96" s="362"/>
      <c r="H96" s="362"/>
      <c r="I96" s="362"/>
      <c r="J96" s="362"/>
    </row>
    <row r="97" spans="1:10" s="363" customFormat="1">
      <c r="A97" s="370" t="s">
        <v>74</v>
      </c>
      <c r="B97" s="361" t="s">
        <v>75</v>
      </c>
      <c r="C97" s="362"/>
      <c r="D97" s="362"/>
      <c r="E97" s="362"/>
      <c r="F97" s="362"/>
      <c r="G97" s="362"/>
      <c r="H97" s="362"/>
      <c r="I97" s="362"/>
      <c r="J97" s="362"/>
    </row>
    <row r="98" spans="1:10" s="363" customFormat="1" ht="38.25">
      <c r="A98" s="360"/>
      <c r="B98" s="364" t="s">
        <v>76</v>
      </c>
      <c r="C98" s="74"/>
      <c r="D98" s="74"/>
      <c r="E98" s="74"/>
      <c r="F98" s="74"/>
      <c r="G98" s="74"/>
      <c r="H98" s="74"/>
      <c r="I98" s="74"/>
      <c r="J98" s="74"/>
    </row>
    <row r="99" spans="1:10" s="363" customFormat="1" ht="15.75" customHeight="1">
      <c r="A99" s="360"/>
      <c r="B99" s="364"/>
      <c r="C99" s="74"/>
      <c r="D99" s="74"/>
      <c r="E99" s="74"/>
      <c r="F99" s="74"/>
      <c r="G99" s="74"/>
      <c r="H99" s="74"/>
      <c r="I99" s="74"/>
      <c r="J99" s="74"/>
    </row>
    <row r="100" spans="1:10" s="363" customFormat="1">
      <c r="A100" s="360"/>
      <c r="B100" s="373" t="s">
        <v>77</v>
      </c>
      <c r="C100" s="362"/>
      <c r="D100" s="362"/>
      <c r="E100" s="362"/>
      <c r="F100" s="362"/>
      <c r="G100" s="362"/>
      <c r="H100" s="362"/>
      <c r="I100" s="362"/>
      <c r="J100" s="362"/>
    </row>
    <row r="101" spans="1:10" s="363" customFormat="1" ht="63.75">
      <c r="A101" s="360"/>
      <c r="B101" s="364" t="s">
        <v>78</v>
      </c>
      <c r="C101" s="74"/>
      <c r="D101" s="74"/>
      <c r="E101" s="74"/>
      <c r="F101" s="74"/>
      <c r="G101" s="74"/>
      <c r="H101" s="74"/>
      <c r="I101" s="74"/>
      <c r="J101" s="74"/>
    </row>
    <row r="102" spans="1:10" s="363" customFormat="1">
      <c r="A102" s="360"/>
      <c r="B102" s="364"/>
      <c r="C102" s="362"/>
      <c r="D102" s="362"/>
      <c r="E102" s="362"/>
      <c r="F102" s="362"/>
      <c r="G102" s="362"/>
      <c r="H102" s="362"/>
      <c r="I102" s="362"/>
      <c r="J102" s="362"/>
    </row>
    <row r="103" spans="1:10" s="363" customFormat="1">
      <c r="A103" s="360"/>
      <c r="B103" s="373" t="s">
        <v>79</v>
      </c>
      <c r="C103" s="362"/>
      <c r="D103" s="362"/>
      <c r="E103" s="362"/>
      <c r="F103" s="362"/>
      <c r="G103" s="362"/>
      <c r="H103" s="362"/>
      <c r="I103" s="362"/>
      <c r="J103" s="362"/>
    </row>
    <row r="104" spans="1:10" s="363" customFormat="1" ht="25.5">
      <c r="A104" s="360"/>
      <c r="B104" s="364" t="s">
        <v>80</v>
      </c>
      <c r="C104" s="74"/>
      <c r="D104" s="74"/>
      <c r="E104" s="74"/>
      <c r="F104" s="74"/>
      <c r="G104" s="74"/>
      <c r="H104" s="74"/>
      <c r="I104" s="74"/>
      <c r="J104" s="74"/>
    </row>
    <row r="105" spans="1:10" s="363" customFormat="1" ht="17.850000000000001" customHeight="1">
      <c r="A105" s="360"/>
      <c r="B105" s="364" t="s">
        <v>81</v>
      </c>
      <c r="C105" s="374"/>
      <c r="D105" s="362"/>
      <c r="E105" s="362"/>
      <c r="F105" s="362"/>
      <c r="G105" s="362"/>
      <c r="H105" s="362"/>
      <c r="I105" s="362"/>
      <c r="J105" s="362"/>
    </row>
    <row r="106" spans="1:10" s="363" customFormat="1" ht="25.5">
      <c r="A106" s="360"/>
      <c r="B106" s="364" t="s">
        <v>82</v>
      </c>
      <c r="C106" s="375"/>
      <c r="D106" s="395"/>
      <c r="E106" s="395"/>
      <c r="F106" s="395"/>
      <c r="G106" s="395"/>
      <c r="H106" s="395"/>
      <c r="I106" s="395"/>
      <c r="J106" s="395"/>
    </row>
    <row r="107" spans="1:10" s="363" customFormat="1">
      <c r="A107" s="360"/>
      <c r="B107" s="364" t="s">
        <v>83</v>
      </c>
      <c r="C107" s="362"/>
      <c r="D107" s="362"/>
      <c r="E107" s="362"/>
      <c r="F107" s="362"/>
      <c r="G107" s="362"/>
      <c r="H107" s="362"/>
      <c r="I107" s="362"/>
      <c r="J107" s="362"/>
    </row>
    <row r="108" spans="1:10" s="363" customFormat="1">
      <c r="A108" s="360"/>
      <c r="B108" s="364" t="s">
        <v>84</v>
      </c>
      <c r="C108" s="362"/>
      <c r="D108" s="362"/>
      <c r="E108" s="362"/>
      <c r="F108" s="362"/>
      <c r="G108" s="362"/>
      <c r="H108" s="362"/>
      <c r="I108" s="362"/>
      <c r="J108" s="362"/>
    </row>
    <row r="109" spans="1:10" s="363" customFormat="1" ht="25.5">
      <c r="A109" s="360"/>
      <c r="B109" s="364" t="s">
        <v>85</v>
      </c>
      <c r="C109" s="375"/>
      <c r="D109" s="395"/>
      <c r="E109" s="395"/>
      <c r="F109" s="395"/>
      <c r="G109" s="395"/>
      <c r="H109" s="395"/>
      <c r="I109" s="395"/>
      <c r="J109" s="395"/>
    </row>
    <row r="110" spans="1:10" s="363" customFormat="1">
      <c r="A110" s="360"/>
      <c r="B110" s="364" t="s">
        <v>86</v>
      </c>
      <c r="C110" s="362"/>
      <c r="D110" s="362"/>
      <c r="E110" s="362"/>
      <c r="F110" s="362"/>
      <c r="G110" s="362"/>
      <c r="H110" s="362"/>
      <c r="I110" s="362"/>
      <c r="J110" s="362"/>
    </row>
    <row r="111" spans="1:10" s="363" customFormat="1">
      <c r="A111" s="360"/>
      <c r="B111" s="364"/>
      <c r="C111" s="362"/>
      <c r="D111" s="362"/>
      <c r="E111" s="362"/>
      <c r="F111" s="362"/>
      <c r="G111" s="362"/>
      <c r="H111" s="362"/>
      <c r="I111" s="362"/>
      <c r="J111" s="362"/>
    </row>
    <row r="112" spans="1:10" s="363" customFormat="1">
      <c r="A112" s="360"/>
      <c r="B112" s="373" t="s">
        <v>87</v>
      </c>
      <c r="C112" s="362"/>
      <c r="D112" s="362"/>
      <c r="E112" s="362"/>
      <c r="F112" s="362"/>
      <c r="G112" s="362"/>
      <c r="H112" s="362"/>
      <c r="I112" s="362"/>
      <c r="J112" s="362"/>
    </row>
    <row r="113" spans="1:10" s="363" customFormat="1">
      <c r="A113" s="360"/>
      <c r="B113" s="364" t="s">
        <v>88</v>
      </c>
      <c r="C113" s="362"/>
      <c r="D113" s="362"/>
      <c r="E113" s="362"/>
      <c r="F113" s="362"/>
      <c r="G113" s="362"/>
      <c r="H113" s="362"/>
      <c r="I113" s="362"/>
      <c r="J113" s="362"/>
    </row>
    <row r="114" spans="1:10" s="363" customFormat="1">
      <c r="A114" s="360"/>
      <c r="B114" s="364"/>
      <c r="C114" s="362"/>
      <c r="D114" s="362"/>
      <c r="E114" s="362"/>
      <c r="F114" s="362"/>
      <c r="G114" s="362"/>
      <c r="H114" s="362"/>
      <c r="I114" s="362"/>
      <c r="J114" s="362"/>
    </row>
    <row r="115" spans="1:10" s="363" customFormat="1">
      <c r="A115" s="360"/>
      <c r="B115" s="373" t="s">
        <v>89</v>
      </c>
      <c r="C115" s="362"/>
      <c r="D115" s="362"/>
      <c r="E115" s="362"/>
      <c r="F115" s="362"/>
      <c r="G115" s="362"/>
      <c r="H115" s="362"/>
      <c r="I115" s="362"/>
      <c r="J115" s="362"/>
    </row>
    <row r="116" spans="1:10" s="363" customFormat="1" ht="38.25">
      <c r="A116" s="360"/>
      <c r="B116" s="364" t="s">
        <v>90</v>
      </c>
      <c r="C116" s="74"/>
      <c r="D116" s="74"/>
      <c r="E116" s="74"/>
      <c r="F116" s="74"/>
      <c r="G116" s="74"/>
      <c r="H116" s="74"/>
      <c r="I116" s="74"/>
      <c r="J116" s="74"/>
    </row>
    <row r="117" spans="1:10" s="363" customFormat="1">
      <c r="A117" s="360"/>
      <c r="B117" s="364"/>
      <c r="C117" s="362"/>
      <c r="D117" s="362"/>
      <c r="E117" s="362"/>
      <c r="F117" s="362"/>
      <c r="G117" s="362"/>
      <c r="H117" s="362"/>
      <c r="I117" s="362"/>
      <c r="J117" s="362"/>
    </row>
    <row r="118" spans="1:10" s="363" customFormat="1" ht="38.25">
      <c r="A118" s="360"/>
      <c r="B118" s="364" t="s">
        <v>91</v>
      </c>
      <c r="C118" s="74"/>
      <c r="D118" s="74"/>
      <c r="E118" s="74"/>
      <c r="F118" s="74"/>
      <c r="G118" s="74"/>
      <c r="H118" s="74"/>
      <c r="I118" s="74"/>
      <c r="J118" s="74"/>
    </row>
    <row r="119" spans="1:10" s="363" customFormat="1">
      <c r="A119" s="360"/>
      <c r="B119" s="364"/>
      <c r="C119" s="362"/>
      <c r="D119" s="362"/>
      <c r="E119" s="362"/>
      <c r="F119" s="362"/>
      <c r="G119" s="362"/>
      <c r="H119" s="362"/>
      <c r="I119" s="362"/>
      <c r="J119" s="362"/>
    </row>
    <row r="120" spans="1:10" s="363" customFormat="1">
      <c r="A120" s="360"/>
      <c r="B120" s="376" t="s">
        <v>92</v>
      </c>
      <c r="C120" s="377"/>
      <c r="D120" s="377"/>
      <c r="E120" s="377"/>
      <c r="F120" s="377"/>
      <c r="G120" s="377"/>
      <c r="H120" s="377"/>
      <c r="I120" s="377"/>
      <c r="J120" s="377"/>
    </row>
    <row r="121" spans="1:10" s="363" customFormat="1">
      <c r="A121" s="360"/>
      <c r="B121" s="362"/>
      <c r="C121" s="362"/>
      <c r="D121" s="362"/>
      <c r="E121" s="362"/>
      <c r="F121" s="362"/>
      <c r="G121" s="362"/>
      <c r="H121" s="362"/>
      <c r="I121" s="362"/>
      <c r="J121" s="362"/>
    </row>
    <row r="122" spans="1:10" s="363" customFormat="1">
      <c r="A122" s="360"/>
      <c r="B122" s="362"/>
      <c r="C122" s="362"/>
      <c r="D122" s="362"/>
      <c r="E122" s="362"/>
      <c r="F122" s="362"/>
      <c r="G122" s="362"/>
      <c r="H122" s="362"/>
      <c r="I122" s="362"/>
      <c r="J122" s="362"/>
    </row>
    <row r="123" spans="1:10" s="363" customFormat="1" ht="15.75">
      <c r="A123" s="357" t="s">
        <v>2</v>
      </c>
      <c r="B123" s="358" t="s">
        <v>93</v>
      </c>
      <c r="C123" s="362"/>
      <c r="D123" s="362"/>
      <c r="E123" s="362"/>
      <c r="F123" s="362"/>
      <c r="G123" s="362"/>
      <c r="H123" s="362"/>
      <c r="I123" s="362"/>
      <c r="J123" s="362"/>
    </row>
    <row r="124" spans="1:10" s="363" customFormat="1">
      <c r="A124" s="360"/>
      <c r="B124" s="362"/>
      <c r="C124" s="362"/>
      <c r="D124" s="362"/>
      <c r="E124" s="362"/>
      <c r="F124" s="362"/>
      <c r="G124" s="362"/>
      <c r="H124" s="362"/>
      <c r="I124" s="362"/>
      <c r="J124" s="362"/>
    </row>
    <row r="125" spans="1:10" s="363" customFormat="1" ht="76.5">
      <c r="A125" s="360"/>
      <c r="B125" s="378" t="s">
        <v>94</v>
      </c>
      <c r="C125" s="379"/>
      <c r="D125" s="379"/>
      <c r="E125" s="379"/>
      <c r="F125" s="379"/>
      <c r="G125" s="379"/>
      <c r="H125" s="379"/>
      <c r="I125" s="362"/>
      <c r="J125" s="362"/>
    </row>
    <row r="126" spans="1:10" s="363" customFormat="1" ht="76.5">
      <c r="A126" s="360"/>
      <c r="B126" s="378" t="s">
        <v>95</v>
      </c>
      <c r="C126" s="379"/>
      <c r="D126" s="379"/>
      <c r="E126" s="379"/>
      <c r="F126" s="379"/>
      <c r="G126" s="379"/>
      <c r="H126" s="379"/>
      <c r="I126" s="362"/>
      <c r="J126" s="362"/>
    </row>
    <row r="127" spans="1:10" s="363" customFormat="1">
      <c r="A127" s="360"/>
      <c r="B127" s="378"/>
      <c r="C127" s="379"/>
      <c r="D127" s="379"/>
      <c r="E127" s="379"/>
      <c r="F127" s="379"/>
      <c r="G127" s="379"/>
      <c r="H127" s="379"/>
      <c r="I127" s="362"/>
      <c r="J127" s="362"/>
    </row>
    <row r="128" spans="1:10" ht="76.5">
      <c r="B128" s="378" t="s">
        <v>96</v>
      </c>
      <c r="C128" s="379"/>
      <c r="D128" s="379"/>
      <c r="E128" s="379"/>
      <c r="F128" s="379"/>
      <c r="G128" s="379"/>
      <c r="H128" s="379"/>
    </row>
    <row r="129" spans="2:8">
      <c r="B129" s="378"/>
      <c r="C129" s="379"/>
      <c r="D129" s="379"/>
      <c r="E129" s="379"/>
      <c r="F129" s="379"/>
      <c r="G129" s="379"/>
      <c r="H129" s="379"/>
    </row>
    <row r="130" spans="2:8" ht="51">
      <c r="B130" s="378" t="s">
        <v>97</v>
      </c>
      <c r="C130" s="379"/>
      <c r="D130" s="379"/>
      <c r="E130" s="379"/>
      <c r="F130" s="379"/>
      <c r="G130" s="379"/>
      <c r="H130" s="379"/>
    </row>
    <row r="131" spans="2:8">
      <c r="B131" s="378"/>
      <c r="C131" s="379"/>
      <c r="D131" s="379"/>
      <c r="E131" s="379"/>
      <c r="F131" s="379"/>
      <c r="G131" s="379"/>
      <c r="H131" s="379"/>
    </row>
    <row r="132" spans="2:8" ht="102">
      <c r="B132" s="378" t="s">
        <v>98</v>
      </c>
      <c r="C132" s="378"/>
      <c r="D132" s="378"/>
      <c r="E132" s="379"/>
      <c r="F132" s="379"/>
      <c r="G132" s="379"/>
      <c r="H132" s="379"/>
    </row>
    <row r="133" spans="2:8">
      <c r="B133" s="379"/>
      <c r="C133" s="379"/>
      <c r="D133" s="379"/>
      <c r="E133" s="379"/>
      <c r="F133" s="379"/>
      <c r="G133" s="379"/>
      <c r="H133" s="379"/>
    </row>
    <row r="134" spans="2:8">
      <c r="B134" s="379"/>
      <c r="C134" s="379"/>
      <c r="D134" s="379"/>
      <c r="E134" s="379"/>
      <c r="F134" s="379"/>
      <c r="G134" s="379"/>
      <c r="H134" s="379"/>
    </row>
    <row r="135" spans="2:8" ht="15">
      <c r="B135" s="380" t="s">
        <v>99</v>
      </c>
      <c r="C135" s="381"/>
      <c r="D135" s="381"/>
      <c r="F135" s="381"/>
      <c r="G135" s="379"/>
      <c r="H135" s="379"/>
    </row>
    <row r="136" spans="2:8" ht="15">
      <c r="B136" s="382" t="s">
        <v>208</v>
      </c>
      <c r="C136" s="382"/>
      <c r="D136" s="383"/>
      <c r="E136" s="381"/>
      <c r="F136" s="381"/>
      <c r="G136" s="379"/>
      <c r="H136" s="379"/>
    </row>
    <row r="137" spans="2:8" ht="15">
      <c r="B137" s="381" t="s">
        <v>33</v>
      </c>
      <c r="D137" s="383"/>
      <c r="E137" s="381"/>
      <c r="F137" s="381"/>
      <c r="G137" s="379"/>
      <c r="H137" s="379"/>
    </row>
    <row r="138" spans="2:8">
      <c r="B138" s="384"/>
      <c r="C138" s="384"/>
      <c r="D138" s="385"/>
      <c r="E138" s="386"/>
      <c r="F138" s="386"/>
    </row>
    <row r="139" spans="2:8">
      <c r="B139" s="384"/>
      <c r="C139" s="384"/>
      <c r="D139" s="385"/>
      <c r="E139" s="386"/>
      <c r="F139" s="386"/>
    </row>
    <row r="140" spans="2:8">
      <c r="C140" s="384"/>
      <c r="D140" s="385"/>
      <c r="E140" s="386"/>
      <c r="F140" s="386"/>
    </row>
    <row r="141" spans="2:8">
      <c r="B141" s="384"/>
      <c r="C141" s="384"/>
      <c r="D141" s="385"/>
      <c r="E141" s="386"/>
      <c r="F141" s="386"/>
    </row>
  </sheetData>
  <mergeCells count="2">
    <mergeCell ref="D106:J106"/>
    <mergeCell ref="D109:J109"/>
  </mergeCells>
  <pageMargins left="0.7" right="0.7" top="0.75" bottom="0.75" header="0.3" footer="0.3"/>
  <pageSetup paperSize="9" scale="91" fitToHeight="0" orientation="portrait" r:id="rId1"/>
  <rowBreaks count="2" manualBreakCount="2">
    <brk id="56" max="1" man="1"/>
    <brk id="77" max="1" man="1"/>
  </rowBreaks>
</worksheet>
</file>

<file path=xl/worksheets/sheet3.xml><?xml version="1.0" encoding="utf-8"?>
<worksheet xmlns="http://schemas.openxmlformats.org/spreadsheetml/2006/main" xmlns:r="http://schemas.openxmlformats.org/officeDocument/2006/relationships">
  <sheetPr>
    <tabColor theme="8" tint="0.39997558519241921"/>
  </sheetPr>
  <dimension ref="A1:II117"/>
  <sheetViews>
    <sheetView view="pageBreakPreview" zoomScaleNormal="100" zoomScaleSheetLayoutView="100" workbookViewId="0">
      <selection activeCell="E1" sqref="E1"/>
    </sheetView>
  </sheetViews>
  <sheetFormatPr defaultColWidth="9.140625" defaultRowHeight="12.75"/>
  <cols>
    <col min="1" max="1" width="7" style="11" customWidth="1"/>
    <col min="2" max="2" width="54.28515625" style="11" customWidth="1"/>
    <col min="3" max="3" width="5.85546875" style="18" customWidth="1"/>
    <col min="4" max="4" width="8.140625" style="18" customWidth="1"/>
    <col min="5" max="5" width="9.42578125" style="18" customWidth="1"/>
    <col min="6" max="6" width="15" style="18" customWidth="1"/>
    <col min="7" max="8" width="9.140625" style="11"/>
    <col min="9" max="9" width="14.42578125" style="11" bestFit="1" customWidth="1"/>
    <col min="10" max="10" width="9.140625" style="132"/>
    <col min="11" max="11" width="9.140625" style="11"/>
    <col min="12" max="12" width="9.140625" style="132"/>
    <col min="13" max="16384" width="9.140625" style="11"/>
  </cols>
  <sheetData>
    <row r="1" spans="1:12" s="1" customFormat="1" ht="25.5">
      <c r="A1" s="2" t="s">
        <v>4</v>
      </c>
      <c r="B1" s="3" t="s">
        <v>5</v>
      </c>
      <c r="C1" s="5" t="s">
        <v>6</v>
      </c>
      <c r="D1" s="4" t="s">
        <v>7</v>
      </c>
      <c r="E1" s="5" t="s">
        <v>117</v>
      </c>
      <c r="F1" s="4" t="s">
        <v>8</v>
      </c>
      <c r="J1" s="130"/>
      <c r="L1" s="130"/>
    </row>
    <row r="2" spans="1:12" s="1" customFormat="1" ht="12" customHeight="1">
      <c r="A2" s="22"/>
      <c r="B2" s="23"/>
      <c r="C2" s="24"/>
      <c r="D2" s="25"/>
      <c r="E2" s="25"/>
      <c r="F2" s="25"/>
      <c r="J2" s="130"/>
      <c r="L2" s="130"/>
    </row>
    <row r="3" spans="1:12" s="1" customFormat="1" ht="12" customHeight="1">
      <c r="A3" s="22"/>
      <c r="B3" s="23"/>
      <c r="C3" s="24"/>
      <c r="D3" s="25"/>
      <c r="E3" s="25"/>
      <c r="F3" s="25"/>
      <c r="J3" s="130"/>
      <c r="L3" s="130"/>
    </row>
    <row r="4" spans="1:12" s="205" customFormat="1" ht="15.75">
      <c r="A4" s="200" t="s">
        <v>140</v>
      </c>
      <c r="B4" s="201" t="s">
        <v>141</v>
      </c>
      <c r="C4" s="202"/>
      <c r="D4" s="203"/>
      <c r="E4" s="203"/>
      <c r="F4" s="204"/>
    </row>
    <row r="5" spans="1:12" s="27" customFormat="1" ht="15">
      <c r="A5" s="19"/>
      <c r="B5" s="50"/>
      <c r="C5" s="10"/>
      <c r="D5" s="114"/>
      <c r="E5" s="70"/>
      <c r="F5" s="70"/>
      <c r="J5" s="131"/>
      <c r="L5" s="131"/>
    </row>
    <row r="6" spans="1:12" s="27" customFormat="1" ht="15">
      <c r="A6" s="6" t="s">
        <v>12</v>
      </c>
      <c r="B6" s="26" t="s">
        <v>37</v>
      </c>
      <c r="C6" s="28"/>
      <c r="D6" s="29"/>
      <c r="E6" s="29"/>
      <c r="F6" s="25"/>
      <c r="J6" s="131"/>
      <c r="L6" s="131"/>
    </row>
    <row r="7" spans="1:12" s="27" customFormat="1" ht="15">
      <c r="A7" s="6"/>
      <c r="B7" s="26"/>
      <c r="C7" s="28"/>
      <c r="D7" s="29"/>
      <c r="E7" s="29"/>
      <c r="F7" s="25"/>
      <c r="J7" s="131"/>
      <c r="L7" s="131"/>
    </row>
    <row r="8" spans="1:12">
      <c r="A8" s="42" t="s">
        <v>0</v>
      </c>
      <c r="B8" s="30" t="s">
        <v>143</v>
      </c>
      <c r="C8" s="138"/>
      <c r="D8" s="139"/>
      <c r="E8" s="139"/>
      <c r="F8" s="140"/>
      <c r="J8" s="11"/>
      <c r="L8" s="11"/>
    </row>
    <row r="9" spans="1:12" ht="78" customHeight="1">
      <c r="A9" s="32"/>
      <c r="B9" s="30" t="s">
        <v>144</v>
      </c>
      <c r="C9" s="193"/>
      <c r="D9" s="113"/>
      <c r="E9" s="194"/>
      <c r="F9" s="127"/>
      <c r="J9" s="11"/>
      <c r="L9" s="11"/>
    </row>
    <row r="10" spans="1:12" ht="14.25">
      <c r="A10" s="42"/>
      <c r="B10" s="58" t="s">
        <v>119</v>
      </c>
      <c r="C10" s="125" t="s">
        <v>9</v>
      </c>
      <c r="D10" s="137">
        <v>3</v>
      </c>
      <c r="E10" s="128"/>
      <c r="F10" s="129"/>
      <c r="J10" s="11"/>
      <c r="L10" s="11"/>
    </row>
    <row r="11" spans="1:12" ht="14.25">
      <c r="A11" s="42"/>
      <c r="B11" s="58" t="s">
        <v>120</v>
      </c>
      <c r="C11" s="125" t="s">
        <v>9</v>
      </c>
      <c r="D11" s="137">
        <v>5</v>
      </c>
      <c r="E11" s="128"/>
      <c r="F11" s="129"/>
      <c r="J11" s="11"/>
      <c r="L11" s="11"/>
    </row>
    <row r="12" spans="1:12">
      <c r="A12" s="42"/>
      <c r="B12" s="58"/>
      <c r="C12" s="125"/>
      <c r="D12" s="137"/>
      <c r="E12" s="128"/>
      <c r="F12" s="129"/>
      <c r="J12" s="11"/>
      <c r="L12" s="11"/>
    </row>
    <row r="13" spans="1:12">
      <c r="A13" s="42" t="s">
        <v>1</v>
      </c>
      <c r="B13" s="116" t="s">
        <v>159</v>
      </c>
      <c r="C13" s="397" t="s">
        <v>35</v>
      </c>
      <c r="D13" s="398">
        <v>179.75</v>
      </c>
      <c r="E13" s="399"/>
      <c r="F13" s="400"/>
      <c r="J13" s="11"/>
      <c r="L13" s="11"/>
    </row>
    <row r="14" spans="1:12" ht="108" customHeight="1">
      <c r="A14" s="42"/>
      <c r="B14" s="105" t="s">
        <v>160</v>
      </c>
      <c r="C14" s="397"/>
      <c r="D14" s="398"/>
      <c r="E14" s="399"/>
      <c r="F14" s="400"/>
      <c r="J14" s="11"/>
      <c r="L14" s="11"/>
    </row>
    <row r="15" spans="1:12">
      <c r="A15" s="42"/>
      <c r="B15" s="58"/>
      <c r="C15" s="125"/>
      <c r="D15" s="137"/>
      <c r="E15" s="128"/>
      <c r="F15" s="129"/>
      <c r="J15" s="11"/>
      <c r="L15" s="11"/>
    </row>
    <row r="16" spans="1:12" customFormat="1" ht="12.75" customHeight="1">
      <c r="A16" s="141" t="s">
        <v>2</v>
      </c>
      <c r="B16" s="116" t="s">
        <v>145</v>
      </c>
      <c r="D16" s="184"/>
    </row>
    <row r="17" spans="1:12" customFormat="1" ht="51">
      <c r="A17" s="141"/>
      <c r="B17" s="117" t="s">
        <v>146</v>
      </c>
      <c r="C17" s="142" t="s">
        <v>121</v>
      </c>
      <c r="D17" s="198">
        <v>5.55</v>
      </c>
      <c r="E17" s="146"/>
      <c r="F17" s="147"/>
    </row>
    <row r="18" spans="1:12" customFormat="1">
      <c r="A18" s="141"/>
      <c r="B18" s="145"/>
      <c r="C18" s="142"/>
      <c r="D18" s="198"/>
      <c r="E18" s="199"/>
      <c r="F18" s="197"/>
    </row>
    <row r="19" spans="1:12" s="87" customFormat="1">
      <c r="A19" s="42" t="s">
        <v>3</v>
      </c>
      <c r="B19" s="78" t="s">
        <v>122</v>
      </c>
      <c r="D19" s="123"/>
      <c r="E19" s="124"/>
      <c r="F19" s="121"/>
      <c r="J19" s="133"/>
      <c r="L19" s="133"/>
    </row>
    <row r="20" spans="1:12" s="87" customFormat="1" ht="78.75" customHeight="1">
      <c r="A20" s="88"/>
      <c r="B20" s="109" t="s">
        <v>123</v>
      </c>
      <c r="C20" s="148" t="s">
        <v>35</v>
      </c>
      <c r="D20" s="228">
        <v>51.3</v>
      </c>
      <c r="E20" s="122"/>
      <c r="F20" s="121"/>
      <c r="J20" s="133"/>
      <c r="L20" s="133"/>
    </row>
    <row r="21" spans="1:12" s="68" customFormat="1">
      <c r="A21" s="153"/>
      <c r="B21" s="212"/>
      <c r="C21" s="213"/>
      <c r="D21" s="214"/>
      <c r="E21" s="215"/>
      <c r="F21" s="216"/>
    </row>
    <row r="22" spans="1:12" s="68" customFormat="1">
      <c r="A22" s="141" t="s">
        <v>161</v>
      </c>
      <c r="B22" s="14" t="s">
        <v>147</v>
      </c>
      <c r="C22" s="217"/>
      <c r="D22" s="191"/>
      <c r="E22" s="218"/>
      <c r="F22" s="218"/>
    </row>
    <row r="23" spans="1:12" s="68" customFormat="1">
      <c r="A23" s="219"/>
      <c r="B23" s="108" t="s">
        <v>155</v>
      </c>
      <c r="C23" s="220"/>
      <c r="D23" s="191"/>
      <c r="E23" s="143"/>
      <c r="F23" s="143"/>
    </row>
    <row r="24" spans="1:12" ht="14.25">
      <c r="A24" s="69"/>
      <c r="B24" s="221" t="s">
        <v>148</v>
      </c>
      <c r="C24" s="125" t="s">
        <v>35</v>
      </c>
      <c r="D24" s="128">
        <v>39.200000000000003</v>
      </c>
      <c r="E24" s="182"/>
      <c r="F24" s="182"/>
      <c r="J24" s="11"/>
      <c r="L24" s="11"/>
    </row>
    <row r="25" spans="1:12">
      <c r="A25" s="69"/>
      <c r="B25" s="221"/>
      <c r="C25" s="125"/>
      <c r="D25" s="128"/>
      <c r="E25" s="182"/>
      <c r="F25" s="182"/>
      <c r="J25" s="11"/>
      <c r="L25" s="11"/>
    </row>
    <row r="26" spans="1:12" s="107" customFormat="1">
      <c r="A26" s="42" t="s">
        <v>164</v>
      </c>
      <c r="B26" s="32" t="s">
        <v>165</v>
      </c>
      <c r="C26" s="193"/>
      <c r="D26" s="194"/>
      <c r="E26" s="194"/>
      <c r="F26" s="194"/>
    </row>
    <row r="27" spans="1:12" s="107" customFormat="1" ht="38.25">
      <c r="A27" s="88"/>
      <c r="B27" s="221" t="s">
        <v>166</v>
      </c>
      <c r="C27" s="193"/>
      <c r="D27" s="194"/>
      <c r="E27" s="194"/>
      <c r="F27" s="194"/>
    </row>
    <row r="28" spans="1:12" s="107" customFormat="1">
      <c r="A28" s="88"/>
      <c r="B28" s="227" t="s">
        <v>162</v>
      </c>
      <c r="C28" s="125" t="s">
        <v>163</v>
      </c>
      <c r="D28" s="128">
        <v>10</v>
      </c>
      <c r="E28" s="128"/>
      <c r="F28" s="128"/>
    </row>
    <row r="29" spans="1:12" s="12" customFormat="1" ht="30.75" thickBot="1">
      <c r="A29" s="47"/>
      <c r="B29" s="13" t="s">
        <v>38</v>
      </c>
      <c r="C29" s="48"/>
      <c r="D29" s="48"/>
      <c r="E29" s="49"/>
      <c r="F29" s="61">
        <f>SUM(F8:F28)</f>
        <v>0</v>
      </c>
      <c r="J29" s="134"/>
      <c r="L29" s="134"/>
    </row>
    <row r="30" spans="1:12" s="12" customFormat="1" ht="15.75" thickTop="1">
      <c r="A30" s="89"/>
      <c r="B30" s="7"/>
      <c r="C30" s="55"/>
      <c r="D30" s="55"/>
      <c r="E30" s="56"/>
      <c r="F30" s="111"/>
      <c r="J30" s="134"/>
      <c r="L30" s="134"/>
    </row>
    <row r="31" spans="1:12" s="12" customFormat="1" ht="15">
      <c r="A31" s="89"/>
      <c r="B31" s="7"/>
      <c r="C31" s="55"/>
      <c r="D31" s="55"/>
      <c r="E31" s="56"/>
      <c r="F31" s="111"/>
      <c r="J31" s="134"/>
      <c r="L31" s="134"/>
    </row>
    <row r="32" spans="1:12" s="12" customFormat="1" ht="15">
      <c r="A32" s="6" t="s">
        <v>13</v>
      </c>
      <c r="B32" s="7" t="s">
        <v>10</v>
      </c>
      <c r="C32" s="19"/>
      <c r="D32" s="19"/>
      <c r="E32" s="20"/>
      <c r="F32" s="20"/>
      <c r="J32" s="134"/>
      <c r="L32" s="134"/>
    </row>
    <row r="33" spans="1:12" s="12" customFormat="1" ht="15">
      <c r="A33" s="6"/>
      <c r="B33" s="7"/>
      <c r="C33" s="19"/>
      <c r="D33" s="19"/>
      <c r="E33" s="20"/>
      <c r="F33" s="20"/>
      <c r="J33" s="134"/>
      <c r="L33" s="134"/>
    </row>
    <row r="34" spans="1:12">
      <c r="A34" s="196" t="s">
        <v>0</v>
      </c>
      <c r="B34" s="32" t="s">
        <v>137</v>
      </c>
      <c r="C34" s="11"/>
      <c r="D34" s="11"/>
      <c r="E34" s="11"/>
      <c r="F34" s="11"/>
      <c r="J34" s="11"/>
      <c r="L34" s="11"/>
    </row>
    <row r="35" spans="1:12" ht="114.75">
      <c r="A35" s="196"/>
      <c r="B35" s="30" t="s">
        <v>138</v>
      </c>
      <c r="C35" s="193" t="s">
        <v>34</v>
      </c>
      <c r="D35" s="113">
        <v>37.200000000000003</v>
      </c>
      <c r="E35" s="195"/>
      <c r="F35" s="195"/>
      <c r="J35" s="11"/>
      <c r="L35" s="11"/>
    </row>
    <row r="36" spans="1:12" s="12" customFormat="1" ht="15">
      <c r="A36" s="6"/>
      <c r="B36" s="7"/>
      <c r="C36" s="19"/>
      <c r="D36" s="19"/>
      <c r="E36" s="20"/>
      <c r="F36" s="20"/>
      <c r="J36" s="134"/>
      <c r="L36" s="134"/>
    </row>
    <row r="37" spans="1:12" s="107" customFormat="1" ht="13.5" customHeight="1">
      <c r="A37" s="69" t="s">
        <v>1</v>
      </c>
      <c r="B37" s="78" t="s">
        <v>125</v>
      </c>
      <c r="C37" s="114"/>
      <c r="D37" s="192"/>
      <c r="E37" s="115"/>
      <c r="F37" s="115"/>
    </row>
    <row r="38" spans="1:12" s="107" customFormat="1" ht="191.25">
      <c r="A38" s="69"/>
      <c r="B38" s="118" t="s">
        <v>205</v>
      </c>
      <c r="C38" s="114" t="s">
        <v>124</v>
      </c>
      <c r="D38" s="192">
        <v>179.75</v>
      </c>
      <c r="E38" s="115"/>
      <c r="F38" s="110"/>
    </row>
    <row r="39" spans="1:12" s="12" customFormat="1" ht="15.75" thickBot="1">
      <c r="A39" s="51"/>
      <c r="B39" s="43" t="s">
        <v>11</v>
      </c>
      <c r="C39" s="59"/>
      <c r="D39" s="59"/>
      <c r="E39" s="51"/>
      <c r="F39" s="60">
        <f>SUM(F35:F38)</f>
        <v>0</v>
      </c>
      <c r="J39" s="134"/>
      <c r="L39" s="134"/>
    </row>
    <row r="40" spans="1:12" s="12" customFormat="1" ht="15.75" thickTop="1">
      <c r="A40" s="15"/>
      <c r="B40" s="7"/>
      <c r="C40" s="114"/>
      <c r="D40" s="114"/>
      <c r="E40" s="70"/>
      <c r="F40" s="16"/>
      <c r="J40" s="134"/>
      <c r="L40" s="134"/>
    </row>
    <row r="41" spans="1:12" s="12" customFormat="1" ht="15">
      <c r="A41" s="15"/>
      <c r="B41" s="7"/>
      <c r="C41" s="114"/>
      <c r="D41" s="114"/>
      <c r="E41" s="70"/>
      <c r="F41" s="16"/>
      <c r="J41" s="134"/>
      <c r="L41" s="134"/>
    </row>
    <row r="42" spans="1:12" s="112" customFormat="1" ht="15.75">
      <c r="A42" s="6" t="s">
        <v>14</v>
      </c>
      <c r="B42" s="7" t="s">
        <v>126</v>
      </c>
      <c r="C42" s="149"/>
      <c r="D42" s="149"/>
      <c r="E42" s="150"/>
      <c r="F42" s="150"/>
    </row>
    <row r="43" spans="1:12" s="112" customFormat="1" ht="15.75">
      <c r="A43" s="6"/>
      <c r="B43" s="7"/>
      <c r="C43" s="149"/>
      <c r="D43" s="149"/>
      <c r="E43" s="150"/>
      <c r="F43" s="150"/>
    </row>
    <row r="44" spans="1:12" s="107" customFormat="1">
      <c r="A44" s="42" t="s">
        <v>0</v>
      </c>
      <c r="B44" s="78" t="s">
        <v>127</v>
      </c>
      <c r="C44" s="125"/>
      <c r="D44" s="137"/>
      <c r="E44" s="128"/>
      <c r="F44" s="128"/>
    </row>
    <row r="45" spans="1:12" s="107" customFormat="1" ht="78">
      <c r="B45" s="75" t="s">
        <v>201</v>
      </c>
      <c r="C45" s="193" t="s">
        <v>35</v>
      </c>
      <c r="D45" s="113">
        <v>39.200000000000003</v>
      </c>
      <c r="E45" s="194"/>
      <c r="F45" s="194"/>
    </row>
    <row r="46" spans="1:12" s="112" customFormat="1" ht="15.75" thickBot="1">
      <c r="A46" s="47"/>
      <c r="B46" s="13" t="s">
        <v>128</v>
      </c>
      <c r="C46" s="52"/>
      <c r="D46" s="52"/>
      <c r="E46" s="47"/>
      <c r="F46" s="61">
        <f>SUM(F44:F45)</f>
        <v>0</v>
      </c>
    </row>
    <row r="47" spans="1:12" s="12" customFormat="1" ht="15.75" thickTop="1">
      <c r="A47" s="15"/>
      <c r="B47" s="7"/>
      <c r="C47" s="114"/>
      <c r="D47" s="114"/>
      <c r="E47" s="70"/>
      <c r="F47" s="16"/>
      <c r="J47" s="134"/>
      <c r="L47" s="134"/>
    </row>
    <row r="48" spans="1:12" s="12" customFormat="1" ht="15">
      <c r="A48" s="15"/>
      <c r="B48" s="7"/>
      <c r="C48" s="114"/>
      <c r="D48" s="114"/>
      <c r="E48" s="70"/>
      <c r="F48" s="16"/>
      <c r="J48" s="134"/>
      <c r="L48" s="134"/>
    </row>
    <row r="49" spans="1:12" customFormat="1" ht="15">
      <c r="A49" s="162" t="s">
        <v>15</v>
      </c>
      <c r="B49" s="161" t="s">
        <v>104</v>
      </c>
      <c r="C49" s="151"/>
      <c r="D49" s="189"/>
      <c r="E49" s="152"/>
      <c r="F49" s="143"/>
    </row>
    <row r="50" spans="1:12" customFormat="1">
      <c r="A50" s="153"/>
      <c r="B50" s="154"/>
      <c r="C50" s="151"/>
      <c r="D50" s="189"/>
      <c r="E50" s="152"/>
      <c r="F50" s="143"/>
    </row>
    <row r="51" spans="1:12" customFormat="1">
      <c r="A51" s="141" t="s">
        <v>0</v>
      </c>
      <c r="B51" s="105" t="s">
        <v>139</v>
      </c>
      <c r="D51" s="184"/>
    </row>
    <row r="52" spans="1:12" customFormat="1" ht="129">
      <c r="A52" s="141"/>
      <c r="B52" s="155" t="s">
        <v>202</v>
      </c>
      <c r="C52" s="142"/>
      <c r="D52" s="188"/>
      <c r="E52" s="143"/>
      <c r="F52" s="143"/>
    </row>
    <row r="53" spans="1:12" customFormat="1" ht="14.25">
      <c r="A53" s="141"/>
      <c r="B53" s="155" t="s">
        <v>203</v>
      </c>
      <c r="C53" s="142" t="s">
        <v>35</v>
      </c>
      <c r="D53" s="188">
        <v>51.3</v>
      </c>
      <c r="E53" s="143"/>
      <c r="F53" s="143"/>
    </row>
    <row r="54" spans="1:12" customFormat="1" ht="14.25">
      <c r="A54" s="141"/>
      <c r="B54" s="155" t="s">
        <v>204</v>
      </c>
      <c r="C54" s="142" t="s">
        <v>35</v>
      </c>
      <c r="D54" s="188">
        <v>2</v>
      </c>
      <c r="E54" s="143"/>
      <c r="F54" s="143"/>
    </row>
    <row r="55" spans="1:12" customFormat="1" ht="15.75" customHeight="1" thickBot="1">
      <c r="A55" s="156"/>
      <c r="B55" s="157" t="s">
        <v>105</v>
      </c>
      <c r="C55" s="158"/>
      <c r="D55" s="190"/>
      <c r="E55" s="159"/>
      <c r="F55" s="160">
        <f>SUM(F51:F54)</f>
        <v>0</v>
      </c>
    </row>
    <row r="56" spans="1:12" ht="15.75" customHeight="1" thickTop="1">
      <c r="A56" s="119"/>
      <c r="B56" s="62"/>
      <c r="C56" s="125"/>
      <c r="D56" s="125"/>
      <c r="E56" s="126"/>
      <c r="F56" s="120"/>
    </row>
    <row r="57" spans="1:12" ht="15.75" customHeight="1">
      <c r="A57" s="119"/>
      <c r="B57" s="62"/>
      <c r="C57" s="125"/>
      <c r="D57" s="125"/>
      <c r="E57" s="126"/>
      <c r="F57" s="120"/>
    </row>
    <row r="58" spans="1:12" s="12" customFormat="1" ht="15.75" customHeight="1">
      <c r="A58" s="6" t="s">
        <v>16</v>
      </c>
      <c r="B58" s="7" t="s">
        <v>100</v>
      </c>
      <c r="C58" s="19"/>
      <c r="D58" s="19"/>
      <c r="E58" s="20"/>
      <c r="F58" s="20"/>
      <c r="J58" s="134"/>
      <c r="L58" s="134"/>
    </row>
    <row r="59" spans="1:12" s="12" customFormat="1" ht="15">
      <c r="A59" s="6"/>
      <c r="B59" s="7"/>
      <c r="C59" s="19"/>
      <c r="D59" s="19"/>
      <c r="E59" s="20"/>
      <c r="F59" s="70"/>
      <c r="J59" s="134"/>
      <c r="L59" s="134"/>
    </row>
    <row r="60" spans="1:12" s="12" customFormat="1" ht="13.5" customHeight="1">
      <c r="A60" s="6"/>
      <c r="B60" s="9" t="s">
        <v>20</v>
      </c>
      <c r="C60" s="19"/>
      <c r="D60" s="19"/>
      <c r="E60" s="20"/>
      <c r="F60" s="70"/>
      <c r="J60" s="134"/>
      <c r="L60" s="134"/>
    </row>
    <row r="61" spans="1:12" s="12" customFormat="1" ht="204" customHeight="1">
      <c r="A61" s="15"/>
      <c r="B61" s="30" t="s">
        <v>116</v>
      </c>
      <c r="C61" s="19"/>
      <c r="D61" s="19"/>
      <c r="E61" s="20"/>
      <c r="F61" s="70"/>
      <c r="J61" s="134"/>
      <c r="L61" s="134"/>
    </row>
    <row r="62" spans="1:12" s="12" customFormat="1" ht="15">
      <c r="A62" s="15"/>
      <c r="B62" s="63" t="s">
        <v>36</v>
      </c>
      <c r="C62" s="19"/>
      <c r="D62" s="19"/>
      <c r="E62" s="20"/>
      <c r="F62" s="70"/>
      <c r="J62" s="134"/>
      <c r="L62" s="134"/>
    </row>
    <row r="63" spans="1:12" s="12" customFormat="1" ht="15">
      <c r="A63" s="15"/>
      <c r="B63" s="63"/>
      <c r="C63" s="19"/>
      <c r="D63" s="19"/>
      <c r="E63" s="20"/>
      <c r="F63" s="70"/>
      <c r="J63" s="134"/>
      <c r="L63" s="134"/>
    </row>
    <row r="64" spans="1:12" s="12" customFormat="1" ht="38.25">
      <c r="A64" s="42" t="s">
        <v>0</v>
      </c>
      <c r="B64" s="30" t="s">
        <v>153</v>
      </c>
      <c r="C64" s="193" t="s">
        <v>9</v>
      </c>
      <c r="D64" s="113">
        <v>2</v>
      </c>
      <c r="E64" s="194"/>
      <c r="F64" s="194"/>
      <c r="J64" s="134"/>
      <c r="L64" s="134"/>
    </row>
    <row r="65" spans="1:243" s="12" customFormat="1" ht="15">
      <c r="A65" s="82"/>
      <c r="B65" s="81"/>
      <c r="C65" s="19"/>
      <c r="D65" s="19"/>
      <c r="E65" s="20"/>
      <c r="F65" s="70"/>
      <c r="J65" s="134"/>
      <c r="L65" s="134"/>
    </row>
    <row r="66" spans="1:243" s="12" customFormat="1" ht="38.25">
      <c r="A66" s="42" t="s">
        <v>1</v>
      </c>
      <c r="B66" s="30" t="s">
        <v>152</v>
      </c>
      <c r="C66" s="193" t="s">
        <v>9</v>
      </c>
      <c r="D66" s="113">
        <v>1</v>
      </c>
      <c r="E66" s="194"/>
      <c r="F66" s="194"/>
      <c r="J66" s="134"/>
      <c r="L66" s="134"/>
    </row>
    <row r="67" spans="1:243" s="12" customFormat="1" ht="14.25">
      <c r="A67" s="42"/>
      <c r="B67" s="30"/>
      <c r="C67" s="193"/>
      <c r="D67" s="113"/>
      <c r="E67" s="194"/>
      <c r="F67" s="194"/>
      <c r="J67" s="134"/>
      <c r="L67" s="134"/>
    </row>
    <row r="68" spans="1:243" s="12" customFormat="1" ht="51">
      <c r="A68" s="42" t="s">
        <v>2</v>
      </c>
      <c r="B68" s="30" t="s">
        <v>154</v>
      </c>
      <c r="C68" s="193" t="s">
        <v>9</v>
      </c>
      <c r="D68" s="113">
        <v>1</v>
      </c>
      <c r="E68" s="194"/>
      <c r="F68" s="194"/>
      <c r="J68" s="134"/>
      <c r="L68" s="134"/>
    </row>
    <row r="69" spans="1:243" s="12" customFormat="1" ht="14.25">
      <c r="A69" s="42"/>
      <c r="B69" s="30"/>
      <c r="C69" s="193"/>
      <c r="D69" s="113"/>
      <c r="E69" s="194"/>
      <c r="F69" s="194"/>
      <c r="J69" s="134"/>
      <c r="L69" s="134"/>
    </row>
    <row r="70" spans="1:243" s="12" customFormat="1" ht="14.25">
      <c r="A70" s="42" t="s">
        <v>3</v>
      </c>
      <c r="B70" s="30" t="s">
        <v>118</v>
      </c>
      <c r="C70" s="193"/>
      <c r="D70" s="113"/>
      <c r="E70" s="194"/>
      <c r="F70" s="194"/>
      <c r="J70" s="134"/>
      <c r="L70" s="134"/>
    </row>
    <row r="71" spans="1:243" ht="131.25" customHeight="1">
      <c r="A71" s="76"/>
      <c r="B71" s="77" t="s">
        <v>156</v>
      </c>
      <c r="C71" s="193" t="s">
        <v>34</v>
      </c>
      <c r="D71" s="113">
        <v>6.5</v>
      </c>
      <c r="E71" s="194"/>
      <c r="F71" s="194"/>
      <c r="G71" s="12"/>
      <c r="H71" s="12"/>
      <c r="I71" s="12"/>
      <c r="J71" s="134"/>
      <c r="K71" s="12"/>
      <c r="L71" s="13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row>
    <row r="72" spans="1:243" ht="15.75" customHeight="1" thickBot="1">
      <c r="A72" s="51"/>
      <c r="B72" s="43" t="s">
        <v>101</v>
      </c>
      <c r="C72" s="79"/>
      <c r="D72" s="79"/>
      <c r="E72" s="80"/>
      <c r="F72" s="60">
        <f>SUM(F64:F71)</f>
        <v>0</v>
      </c>
    </row>
    <row r="73" spans="1:243" customFormat="1" ht="15.75" thickTop="1">
      <c r="A73" s="89"/>
      <c r="B73" s="7"/>
      <c r="C73" s="17"/>
      <c r="D73" s="17"/>
      <c r="E73" s="90"/>
      <c r="F73" s="111"/>
      <c r="G73" s="11"/>
      <c r="H73" s="11"/>
      <c r="I73" s="11"/>
      <c r="J73" s="132"/>
      <c r="K73" s="11"/>
      <c r="L73" s="132"/>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row>
    <row r="74" spans="1:243" customFormat="1" ht="15">
      <c r="A74" s="89"/>
      <c r="B74" s="7"/>
      <c r="C74" s="17"/>
      <c r="D74" s="17"/>
      <c r="E74" s="90"/>
      <c r="F74" s="111"/>
      <c r="G74" s="11"/>
      <c r="H74" s="11"/>
      <c r="I74" s="11"/>
      <c r="J74" s="132"/>
      <c r="K74" s="11"/>
      <c r="L74" s="132"/>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row>
    <row r="75" spans="1:243" s="223" customFormat="1" ht="15">
      <c r="A75" s="169" t="s">
        <v>17</v>
      </c>
      <c r="B75" s="222" t="s">
        <v>149</v>
      </c>
      <c r="C75" s="187"/>
      <c r="D75" s="187"/>
      <c r="E75" s="172"/>
      <c r="F75" s="172"/>
    </row>
    <row r="76" spans="1:243" s="68" customFormat="1">
      <c r="A76" s="153"/>
      <c r="B76" s="224"/>
      <c r="C76" s="189"/>
      <c r="D76" s="189"/>
      <c r="E76" s="152"/>
      <c r="F76" s="143"/>
    </row>
    <row r="77" spans="1:243" s="68" customFormat="1" ht="63.75">
      <c r="A77" s="141" t="s">
        <v>0</v>
      </c>
      <c r="B77" s="225" t="s">
        <v>151</v>
      </c>
      <c r="C77" s="226" t="s">
        <v>9</v>
      </c>
      <c r="D77" s="185">
        <v>3</v>
      </c>
      <c r="E77" s="144"/>
      <c r="F77" s="144"/>
    </row>
    <row r="78" spans="1:243" s="223" customFormat="1" ht="15.75" thickBot="1">
      <c r="A78" s="176"/>
      <c r="B78" s="13" t="s">
        <v>150</v>
      </c>
      <c r="C78" s="52"/>
      <c r="D78" s="52"/>
      <c r="E78" s="181"/>
      <c r="F78" s="180">
        <f>SUM(F77:F77)</f>
        <v>0</v>
      </c>
    </row>
    <row r="79" spans="1:243" customFormat="1" ht="15.75" thickTop="1">
      <c r="A79" s="89"/>
      <c r="B79" s="7"/>
      <c r="C79" s="17"/>
      <c r="D79" s="17"/>
      <c r="E79" s="90"/>
      <c r="F79" s="111"/>
      <c r="G79" s="11"/>
      <c r="H79" s="11"/>
      <c r="I79" s="11"/>
      <c r="J79" s="132"/>
      <c r="K79" s="11"/>
      <c r="L79" s="132"/>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row>
    <row r="80" spans="1:243" customFormat="1" ht="15">
      <c r="A80" s="89"/>
      <c r="B80" s="7"/>
      <c r="C80" s="17"/>
      <c r="D80" s="17"/>
      <c r="E80" s="90"/>
      <c r="F80" s="111"/>
      <c r="G80" s="11"/>
      <c r="H80" s="11"/>
      <c r="I80" s="11"/>
      <c r="J80" s="132"/>
      <c r="K80" s="11"/>
      <c r="L80" s="132"/>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row>
    <row r="81" spans="1:243" s="73" customFormat="1" ht="17.45" customHeight="1">
      <c r="A81" s="83" t="s">
        <v>18</v>
      </c>
      <c r="B81" s="84" t="s">
        <v>102</v>
      </c>
      <c r="C81" s="85"/>
      <c r="D81" s="83"/>
      <c r="E81" s="86"/>
      <c r="F81" s="86"/>
      <c r="J81" s="135"/>
      <c r="L81" s="135"/>
    </row>
    <row r="82" spans="1:243" s="12" customFormat="1" ht="14.25">
      <c r="A82" s="73"/>
      <c r="B82" s="73"/>
      <c r="C82" s="73"/>
      <c r="D82" s="87"/>
      <c r="E82" s="87"/>
      <c r="F82" s="73"/>
      <c r="G82" s="73"/>
      <c r="H82" s="73"/>
      <c r="I82" s="73"/>
      <c r="J82" s="135"/>
      <c r="K82" s="73"/>
      <c r="L82" s="135"/>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row>
    <row r="83" spans="1:243" s="68" customFormat="1">
      <c r="A83" s="141" t="s">
        <v>0</v>
      </c>
      <c r="B83" s="167" t="s">
        <v>129</v>
      </c>
      <c r="C83"/>
      <c r="D83" s="185"/>
      <c r="E83" s="144"/>
      <c r="F83" s="144"/>
    </row>
    <row r="84" spans="1:243" s="68" customFormat="1" ht="103.5">
      <c r="A84" s="141"/>
      <c r="B84" s="145" t="s">
        <v>130</v>
      </c>
      <c r="C84" s="142"/>
      <c r="D84" s="185"/>
      <c r="E84" s="144"/>
      <c r="F84" s="144"/>
    </row>
    <row r="85" spans="1:243" customFormat="1" ht="14.25">
      <c r="A85" s="167"/>
      <c r="B85" s="168" t="s">
        <v>131</v>
      </c>
      <c r="C85" s="165" t="s">
        <v>35</v>
      </c>
      <c r="D85" s="229">
        <v>39.200000000000003</v>
      </c>
      <c r="E85" s="166"/>
      <c r="F85" s="166"/>
    </row>
    <row r="86" spans="1:243" customFormat="1">
      <c r="A86" s="167"/>
      <c r="B86" s="168" t="s">
        <v>132</v>
      </c>
      <c r="C86" s="165" t="s">
        <v>34</v>
      </c>
      <c r="D86" s="229">
        <v>34.4</v>
      </c>
      <c r="E86" s="166"/>
      <c r="F86" s="166"/>
    </row>
    <row r="87" spans="1:243" ht="15.75" thickBot="1">
      <c r="A87" s="47"/>
      <c r="B87" s="13" t="s">
        <v>103</v>
      </c>
      <c r="C87" s="52"/>
      <c r="D87" s="52"/>
      <c r="E87" s="53"/>
      <c r="F87" s="61">
        <f>SUM(F83:F86)</f>
        <v>0</v>
      </c>
      <c r="G87" s="12"/>
      <c r="H87" s="12"/>
      <c r="I87" s="12"/>
      <c r="J87" s="134"/>
      <c r="K87" s="12"/>
      <c r="L87" s="134"/>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row>
    <row r="88" spans="1:243" ht="15.75" thickTop="1">
      <c r="A88" s="89"/>
      <c r="B88" s="7"/>
      <c r="C88" s="17"/>
      <c r="D88" s="17"/>
      <c r="E88" s="90"/>
      <c r="F88" s="91"/>
      <c r="G88" s="12"/>
      <c r="H88" s="12"/>
      <c r="I88" s="12"/>
      <c r="J88" s="134"/>
      <c r="K88" s="12"/>
      <c r="L88" s="134"/>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row>
    <row r="89" spans="1:243" ht="15">
      <c r="A89" s="89"/>
      <c r="B89" s="7"/>
      <c r="C89" s="17"/>
      <c r="D89" s="17"/>
      <c r="E89" s="90"/>
      <c r="F89" s="91"/>
      <c r="G89" s="12"/>
      <c r="H89" s="12"/>
      <c r="I89" s="12"/>
      <c r="J89" s="134"/>
      <c r="K89" s="12"/>
      <c r="L89" s="134"/>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row>
    <row r="90" spans="1:243" customFormat="1" ht="15">
      <c r="A90" s="169" t="s">
        <v>19</v>
      </c>
      <c r="B90" s="170" t="s">
        <v>133</v>
      </c>
      <c r="C90" s="171"/>
      <c r="D90" s="187"/>
      <c r="E90" s="172"/>
      <c r="F90" s="172"/>
    </row>
    <row r="91" spans="1:243" customFormat="1">
      <c r="A91" s="163"/>
      <c r="B91" s="173"/>
      <c r="C91" s="164"/>
      <c r="D91" s="186"/>
      <c r="E91" s="152"/>
      <c r="F91" s="152"/>
    </row>
    <row r="92" spans="1:243" s="68" customFormat="1">
      <c r="A92" s="141" t="s">
        <v>0</v>
      </c>
      <c r="B92" s="174" t="s">
        <v>134</v>
      </c>
      <c r="C92" s="151"/>
      <c r="D92" s="188"/>
      <c r="E92" s="143"/>
      <c r="F92" s="143"/>
    </row>
    <row r="93" spans="1:243" s="68" customFormat="1" ht="82.5" customHeight="1">
      <c r="A93" s="163"/>
      <c r="B93" s="145" t="s">
        <v>157</v>
      </c>
      <c r="C93" s="142" t="s">
        <v>35</v>
      </c>
      <c r="D93" s="185">
        <v>51.3</v>
      </c>
      <c r="E93" s="144"/>
      <c r="F93" s="144"/>
    </row>
    <row r="94" spans="1:243" s="68" customFormat="1">
      <c r="A94" s="163"/>
      <c r="B94" s="145"/>
      <c r="C94" s="142"/>
      <c r="D94" s="185"/>
      <c r="E94" s="144"/>
      <c r="F94" s="144"/>
    </row>
    <row r="95" spans="1:243" s="68" customFormat="1">
      <c r="A95" s="153" t="s">
        <v>1</v>
      </c>
      <c r="B95" s="175" t="s">
        <v>135</v>
      </c>
      <c r="C95" s="151"/>
      <c r="D95" s="188"/>
      <c r="E95" s="143"/>
      <c r="F95" s="143"/>
    </row>
    <row r="96" spans="1:243" s="68" customFormat="1" ht="118.5" customHeight="1">
      <c r="A96" s="163"/>
      <c r="B96" s="145" t="s">
        <v>158</v>
      </c>
      <c r="C96" s="142"/>
      <c r="D96" s="185"/>
      <c r="E96" s="144"/>
      <c r="F96" s="144"/>
    </row>
    <row r="97" spans="1:243" customFormat="1" ht="14.25">
      <c r="A97" s="167"/>
      <c r="B97" s="168" t="s">
        <v>206</v>
      </c>
      <c r="C97" s="165" t="s">
        <v>35</v>
      </c>
      <c r="D97" s="229">
        <v>179.75</v>
      </c>
      <c r="E97" s="166"/>
      <c r="F97" s="166"/>
    </row>
    <row r="98" spans="1:243" customFormat="1" ht="14.25">
      <c r="A98" s="167"/>
      <c r="B98" s="168" t="s">
        <v>207</v>
      </c>
      <c r="C98" s="165" t="s">
        <v>35</v>
      </c>
      <c r="D98" s="229">
        <v>179.75</v>
      </c>
      <c r="E98" s="166"/>
      <c r="F98" s="166"/>
    </row>
    <row r="99" spans="1:243" customFormat="1" ht="15.75" thickBot="1">
      <c r="A99" s="176"/>
      <c r="B99" s="177" t="s">
        <v>136</v>
      </c>
      <c r="C99" s="178"/>
      <c r="D99" s="48"/>
      <c r="E99" s="179"/>
      <c r="F99" s="180">
        <f>SUM(F93:F98)</f>
        <v>0</v>
      </c>
    </row>
    <row r="100" spans="1:243" ht="15.75" thickTop="1">
      <c r="A100" s="89"/>
      <c r="B100" s="7"/>
      <c r="C100" s="17"/>
      <c r="D100" s="17"/>
      <c r="E100" s="90"/>
      <c r="F100" s="91"/>
      <c r="G100" s="12"/>
      <c r="H100" s="12"/>
      <c r="I100" s="12"/>
      <c r="J100" s="134"/>
      <c r="K100" s="12"/>
      <c r="L100" s="134"/>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row>
    <row r="101" spans="1:243" ht="15">
      <c r="A101" s="89"/>
      <c r="B101" s="7"/>
      <c r="C101" s="17"/>
      <c r="D101" s="17"/>
      <c r="E101" s="90"/>
      <c r="F101" s="91"/>
      <c r="G101" s="12"/>
      <c r="H101" s="12"/>
      <c r="I101" s="12"/>
      <c r="J101" s="134"/>
      <c r="K101" s="12"/>
      <c r="L101" s="134"/>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row>
    <row r="102" spans="1:243" ht="15">
      <c r="A102" s="89"/>
      <c r="B102" s="7"/>
      <c r="C102" s="17"/>
      <c r="D102" s="17"/>
      <c r="E102" s="90"/>
      <c r="F102" s="91"/>
      <c r="G102" s="12"/>
      <c r="H102" s="12"/>
      <c r="I102" s="12"/>
      <c r="J102" s="134"/>
      <c r="K102" s="12"/>
      <c r="L102" s="134"/>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row>
    <row r="103" spans="1:243" ht="15">
      <c r="A103" s="89"/>
      <c r="B103" s="7"/>
      <c r="C103" s="17"/>
      <c r="D103" s="17"/>
      <c r="E103" s="90"/>
      <c r="F103" s="91"/>
      <c r="G103" s="12"/>
      <c r="H103" s="12"/>
      <c r="I103" s="12"/>
      <c r="J103" s="134"/>
      <c r="K103" s="12"/>
      <c r="L103" s="134"/>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row>
    <row r="104" spans="1:243" ht="15">
      <c r="A104" s="89"/>
      <c r="B104" s="7"/>
      <c r="C104" s="17"/>
      <c r="D104" s="17"/>
      <c r="E104" s="90"/>
      <c r="F104" s="91"/>
      <c r="G104" s="12"/>
      <c r="H104" s="12"/>
      <c r="I104" s="12"/>
      <c r="J104" s="134"/>
      <c r="K104" s="12"/>
      <c r="L104" s="134"/>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row>
    <row r="105" spans="1:243" ht="16.5" thickBot="1">
      <c r="A105" s="206" t="s">
        <v>140</v>
      </c>
      <c r="B105" s="396" t="s">
        <v>142</v>
      </c>
      <c r="C105" s="396"/>
      <c r="D105" s="396"/>
      <c r="E105" s="396"/>
      <c r="F105" s="396"/>
      <c r="J105" s="11"/>
      <c r="L105" s="11"/>
    </row>
    <row r="106" spans="1:243" s="8" customFormat="1" ht="15.75" thickTop="1">
      <c r="A106" s="33"/>
      <c r="B106" s="21"/>
      <c r="C106" s="66"/>
      <c r="D106" s="67"/>
      <c r="E106" s="67"/>
      <c r="F106" s="67"/>
      <c r="G106" s="11"/>
      <c r="H106" s="11"/>
      <c r="I106" s="11"/>
      <c r="J106" s="132"/>
      <c r="K106" s="11"/>
      <c r="L106" s="132"/>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row>
    <row r="107" spans="1:243" s="12" customFormat="1" ht="14.25">
      <c r="A107" s="17" t="str">
        <f>A6</f>
        <v>I.</v>
      </c>
      <c r="B107" s="106" t="str">
        <f>B6</f>
        <v xml:space="preserve">PRIPREMNI RADOVI I RADOVI UKLANJANJA </v>
      </c>
      <c r="C107" s="17"/>
      <c r="D107" s="55"/>
      <c r="E107" s="54"/>
      <c r="F107" s="64">
        <f>F29</f>
        <v>0</v>
      </c>
      <c r="J107" s="134"/>
      <c r="L107" s="134"/>
    </row>
    <row r="108" spans="1:243" s="12" customFormat="1" ht="14.25">
      <c r="A108" s="17" t="str">
        <f>A32</f>
        <v>II.</v>
      </c>
      <c r="B108" s="106" t="str">
        <f>B32</f>
        <v>ZIDARSKI RADOVI</v>
      </c>
      <c r="C108" s="17"/>
      <c r="D108" s="55"/>
      <c r="E108" s="54"/>
      <c r="F108" s="64">
        <f>F39</f>
        <v>0</v>
      </c>
      <c r="J108" s="134"/>
      <c r="L108" s="134"/>
    </row>
    <row r="109" spans="1:243" s="12" customFormat="1" ht="14.25">
      <c r="A109" s="17" t="str">
        <f>A42</f>
        <v>III.</v>
      </c>
      <c r="B109" s="106" t="str">
        <f>B42</f>
        <v>IZOLATERSKI RADOVI</v>
      </c>
      <c r="C109" s="17"/>
      <c r="D109" s="55"/>
      <c r="E109" s="54"/>
      <c r="F109" s="64">
        <f>F46</f>
        <v>0</v>
      </c>
      <c r="J109" s="134"/>
      <c r="L109" s="134"/>
    </row>
    <row r="110" spans="1:243" s="12" customFormat="1" ht="14.25">
      <c r="A110" s="17" t="str">
        <f>A49</f>
        <v>IV.</v>
      </c>
      <c r="B110" s="106" t="str">
        <f>B49</f>
        <v>GIPS-KARTONSKI RADOVI</v>
      </c>
      <c r="C110" s="17"/>
      <c r="D110" s="55"/>
      <c r="E110" s="54"/>
      <c r="F110" s="64">
        <f>F55</f>
        <v>0</v>
      </c>
      <c r="J110" s="134"/>
      <c r="L110" s="134"/>
    </row>
    <row r="111" spans="1:243" s="12" customFormat="1" ht="14.25">
      <c r="A111" s="17" t="str">
        <f>A58</f>
        <v>V.</v>
      </c>
      <c r="B111" s="106" t="str">
        <f>B58</f>
        <v>PVC STOLARIJA</v>
      </c>
      <c r="C111" s="17"/>
      <c r="D111" s="55"/>
      <c r="E111" s="54"/>
      <c r="F111" s="64">
        <f>F72</f>
        <v>0</v>
      </c>
      <c r="J111" s="134"/>
      <c r="L111" s="134"/>
    </row>
    <row r="112" spans="1:243" s="12" customFormat="1" ht="14.25">
      <c r="A112" s="17" t="str">
        <f>A81</f>
        <v>VII.</v>
      </c>
      <c r="B112" s="106" t="str">
        <f>B81</f>
        <v>KERAMIČARSKI RADOVI</v>
      </c>
      <c r="C112" s="17"/>
      <c r="D112" s="55"/>
      <c r="E112" s="54"/>
      <c r="F112" s="64">
        <f>F87</f>
        <v>0</v>
      </c>
      <c r="J112" s="134"/>
      <c r="L112" s="134"/>
    </row>
    <row r="113" spans="1:12" s="12" customFormat="1" ht="14.25">
      <c r="A113" s="17" t="str">
        <f>A90</f>
        <v>VIII.</v>
      </c>
      <c r="B113" s="106" t="str">
        <f>B90</f>
        <v>SOBOSLIKARSKI I LIČILAČKI RADOVI</v>
      </c>
      <c r="C113" s="17"/>
      <c r="D113" s="55"/>
      <c r="E113" s="54"/>
      <c r="F113" s="64">
        <f>F99</f>
        <v>0</v>
      </c>
      <c r="J113" s="134"/>
      <c r="L113" s="134"/>
    </row>
    <row r="114" spans="1:12" s="31" customFormat="1" ht="15">
      <c r="A114" s="207"/>
      <c r="B114" s="208" t="s">
        <v>21</v>
      </c>
      <c r="C114" s="207"/>
      <c r="D114" s="209"/>
      <c r="E114" s="210"/>
      <c r="F114" s="211">
        <f>SUM(F107:F113)</f>
        <v>0</v>
      </c>
      <c r="J114" s="136"/>
      <c r="L114" s="136"/>
    </row>
    <row r="117" spans="1:12">
      <c r="I117" s="183"/>
    </row>
  </sheetData>
  <mergeCells count="5">
    <mergeCell ref="B105:F105"/>
    <mergeCell ref="C13:C14"/>
    <mergeCell ref="D13:D14"/>
    <mergeCell ref="E13:E14"/>
    <mergeCell ref="F13:F14"/>
  </mergeCells>
  <pageMargins left="0.70866141732283472" right="0.70866141732283472" top="0.74803149606299213" bottom="0.74803149606299213" header="0.31496062992125984" footer="0.31496062992125984"/>
  <pageSetup paperSize="9" scale="85" fitToWidth="0" fitToHeight="0" orientation="portrait" r:id="rId1"/>
  <rowBreaks count="5" manualBreakCount="5">
    <brk id="30" max="5" man="1"/>
    <brk id="56" max="5" man="1"/>
    <brk id="79" max="5" man="1"/>
    <brk id="101" max="16383" man="1"/>
    <brk id="127" max="5" man="1"/>
  </rowBreaks>
</worksheet>
</file>

<file path=xl/worksheets/sheet4.xml><?xml version="1.0" encoding="utf-8"?>
<worksheet xmlns="http://schemas.openxmlformats.org/spreadsheetml/2006/main" xmlns:r="http://schemas.openxmlformats.org/officeDocument/2006/relationships">
  <sheetPr>
    <tabColor rgb="FFFFFF00"/>
  </sheetPr>
  <dimension ref="A1:K34"/>
  <sheetViews>
    <sheetView view="pageBreakPreview" topLeftCell="A13" zoomScale="115" zoomScaleNormal="100" zoomScaleSheetLayoutView="115" workbookViewId="0">
      <selection activeCell="E23" sqref="E23"/>
    </sheetView>
  </sheetViews>
  <sheetFormatPr defaultColWidth="9" defaultRowHeight="14.25"/>
  <cols>
    <col min="1" max="1" width="6.7109375" style="284" customWidth="1"/>
    <col min="2" max="2" width="39.42578125" style="284" customWidth="1"/>
    <col min="3" max="3" width="9.140625" style="285" customWidth="1"/>
    <col min="4" max="4" width="9.140625" style="292" customWidth="1"/>
    <col min="5" max="5" width="9.140625" style="286" customWidth="1"/>
    <col min="6" max="6" width="14" style="286" customWidth="1"/>
    <col min="7" max="256" width="9" style="284"/>
    <col min="257" max="257" width="6.7109375" style="284" customWidth="1"/>
    <col min="258" max="258" width="39.42578125" style="284" customWidth="1"/>
    <col min="259" max="261" width="9.140625" style="284" customWidth="1"/>
    <col min="262" max="262" width="14" style="284" customWidth="1"/>
    <col min="263" max="512" width="9" style="284"/>
    <col min="513" max="513" width="6.7109375" style="284" customWidth="1"/>
    <col min="514" max="514" width="39.42578125" style="284" customWidth="1"/>
    <col min="515" max="517" width="9.140625" style="284" customWidth="1"/>
    <col min="518" max="518" width="14" style="284" customWidth="1"/>
    <col min="519" max="768" width="9" style="284"/>
    <col min="769" max="769" width="6.7109375" style="284" customWidth="1"/>
    <col min="770" max="770" width="39.42578125" style="284" customWidth="1"/>
    <col min="771" max="773" width="9.140625" style="284" customWidth="1"/>
    <col min="774" max="774" width="14" style="284" customWidth="1"/>
    <col min="775" max="1024" width="9" style="284"/>
    <col min="1025" max="1025" width="6.7109375" style="284" customWidth="1"/>
    <col min="1026" max="1026" width="39.42578125" style="284" customWidth="1"/>
    <col min="1027" max="1029" width="9.140625" style="284" customWidth="1"/>
    <col min="1030" max="1030" width="14" style="284" customWidth="1"/>
    <col min="1031" max="1280" width="9" style="284"/>
    <col min="1281" max="1281" width="6.7109375" style="284" customWidth="1"/>
    <col min="1282" max="1282" width="39.42578125" style="284" customWidth="1"/>
    <col min="1283" max="1285" width="9.140625" style="284" customWidth="1"/>
    <col min="1286" max="1286" width="14" style="284" customWidth="1"/>
    <col min="1287" max="1536" width="9" style="284"/>
    <col min="1537" max="1537" width="6.7109375" style="284" customWidth="1"/>
    <col min="1538" max="1538" width="39.42578125" style="284" customWidth="1"/>
    <col min="1539" max="1541" width="9.140625" style="284" customWidth="1"/>
    <col min="1542" max="1542" width="14" style="284" customWidth="1"/>
    <col min="1543" max="1792" width="9" style="284"/>
    <col min="1793" max="1793" width="6.7109375" style="284" customWidth="1"/>
    <col min="1794" max="1794" width="39.42578125" style="284" customWidth="1"/>
    <col min="1795" max="1797" width="9.140625" style="284" customWidth="1"/>
    <col min="1798" max="1798" width="14" style="284" customWidth="1"/>
    <col min="1799" max="2048" width="9" style="284"/>
    <col min="2049" max="2049" width="6.7109375" style="284" customWidth="1"/>
    <col min="2050" max="2050" width="39.42578125" style="284" customWidth="1"/>
    <col min="2051" max="2053" width="9.140625" style="284" customWidth="1"/>
    <col min="2054" max="2054" width="14" style="284" customWidth="1"/>
    <col min="2055" max="2304" width="9" style="284"/>
    <col min="2305" max="2305" width="6.7109375" style="284" customWidth="1"/>
    <col min="2306" max="2306" width="39.42578125" style="284" customWidth="1"/>
    <col min="2307" max="2309" width="9.140625" style="284" customWidth="1"/>
    <col min="2310" max="2310" width="14" style="284" customWidth="1"/>
    <col min="2311" max="2560" width="9" style="284"/>
    <col min="2561" max="2561" width="6.7109375" style="284" customWidth="1"/>
    <col min="2562" max="2562" width="39.42578125" style="284" customWidth="1"/>
    <col min="2563" max="2565" width="9.140625" style="284" customWidth="1"/>
    <col min="2566" max="2566" width="14" style="284" customWidth="1"/>
    <col min="2567" max="2816" width="9" style="284"/>
    <col min="2817" max="2817" width="6.7109375" style="284" customWidth="1"/>
    <col min="2818" max="2818" width="39.42578125" style="284" customWidth="1"/>
    <col min="2819" max="2821" width="9.140625" style="284" customWidth="1"/>
    <col min="2822" max="2822" width="14" style="284" customWidth="1"/>
    <col min="2823" max="3072" width="9" style="284"/>
    <col min="3073" max="3073" width="6.7109375" style="284" customWidth="1"/>
    <col min="3074" max="3074" width="39.42578125" style="284" customWidth="1"/>
    <col min="3075" max="3077" width="9.140625" style="284" customWidth="1"/>
    <col min="3078" max="3078" width="14" style="284" customWidth="1"/>
    <col min="3079" max="3328" width="9" style="284"/>
    <col min="3329" max="3329" width="6.7109375" style="284" customWidth="1"/>
    <col min="3330" max="3330" width="39.42578125" style="284" customWidth="1"/>
    <col min="3331" max="3333" width="9.140625" style="284" customWidth="1"/>
    <col min="3334" max="3334" width="14" style="284" customWidth="1"/>
    <col min="3335" max="3584" width="9" style="284"/>
    <col min="3585" max="3585" width="6.7109375" style="284" customWidth="1"/>
    <col min="3586" max="3586" width="39.42578125" style="284" customWidth="1"/>
    <col min="3587" max="3589" width="9.140625" style="284" customWidth="1"/>
    <col min="3590" max="3590" width="14" style="284" customWidth="1"/>
    <col min="3591" max="3840" width="9" style="284"/>
    <col min="3841" max="3841" width="6.7109375" style="284" customWidth="1"/>
    <col min="3842" max="3842" width="39.42578125" style="284" customWidth="1"/>
    <col min="3843" max="3845" width="9.140625" style="284" customWidth="1"/>
    <col min="3846" max="3846" width="14" style="284" customWidth="1"/>
    <col min="3847" max="4096" width="9" style="284"/>
    <col min="4097" max="4097" width="6.7109375" style="284" customWidth="1"/>
    <col min="4098" max="4098" width="39.42578125" style="284" customWidth="1"/>
    <col min="4099" max="4101" width="9.140625" style="284" customWidth="1"/>
    <col min="4102" max="4102" width="14" style="284" customWidth="1"/>
    <col min="4103" max="4352" width="9" style="284"/>
    <col min="4353" max="4353" width="6.7109375" style="284" customWidth="1"/>
    <col min="4354" max="4354" width="39.42578125" style="284" customWidth="1"/>
    <col min="4355" max="4357" width="9.140625" style="284" customWidth="1"/>
    <col min="4358" max="4358" width="14" style="284" customWidth="1"/>
    <col min="4359" max="4608" width="9" style="284"/>
    <col min="4609" max="4609" width="6.7109375" style="284" customWidth="1"/>
    <col min="4610" max="4610" width="39.42578125" style="284" customWidth="1"/>
    <col min="4611" max="4613" width="9.140625" style="284" customWidth="1"/>
    <col min="4614" max="4614" width="14" style="284" customWidth="1"/>
    <col min="4615" max="4864" width="9" style="284"/>
    <col min="4865" max="4865" width="6.7109375" style="284" customWidth="1"/>
    <col min="4866" max="4866" width="39.42578125" style="284" customWidth="1"/>
    <col min="4867" max="4869" width="9.140625" style="284" customWidth="1"/>
    <col min="4870" max="4870" width="14" style="284" customWidth="1"/>
    <col min="4871" max="5120" width="9" style="284"/>
    <col min="5121" max="5121" width="6.7109375" style="284" customWidth="1"/>
    <col min="5122" max="5122" width="39.42578125" style="284" customWidth="1"/>
    <col min="5123" max="5125" width="9.140625" style="284" customWidth="1"/>
    <col min="5126" max="5126" width="14" style="284" customWidth="1"/>
    <col min="5127" max="5376" width="9" style="284"/>
    <col min="5377" max="5377" width="6.7109375" style="284" customWidth="1"/>
    <col min="5378" max="5378" width="39.42578125" style="284" customWidth="1"/>
    <col min="5379" max="5381" width="9.140625" style="284" customWidth="1"/>
    <col min="5382" max="5382" width="14" style="284" customWidth="1"/>
    <col min="5383" max="5632" width="9" style="284"/>
    <col min="5633" max="5633" width="6.7109375" style="284" customWidth="1"/>
    <col min="5634" max="5634" width="39.42578125" style="284" customWidth="1"/>
    <col min="5635" max="5637" width="9.140625" style="284" customWidth="1"/>
    <col min="5638" max="5638" width="14" style="284" customWidth="1"/>
    <col min="5639" max="5888" width="9" style="284"/>
    <col min="5889" max="5889" width="6.7109375" style="284" customWidth="1"/>
    <col min="5890" max="5890" width="39.42578125" style="284" customWidth="1"/>
    <col min="5891" max="5893" width="9.140625" style="284" customWidth="1"/>
    <col min="5894" max="5894" width="14" style="284" customWidth="1"/>
    <col min="5895" max="6144" width="9" style="284"/>
    <col min="6145" max="6145" width="6.7109375" style="284" customWidth="1"/>
    <col min="6146" max="6146" width="39.42578125" style="284" customWidth="1"/>
    <col min="6147" max="6149" width="9.140625" style="284" customWidth="1"/>
    <col min="6150" max="6150" width="14" style="284" customWidth="1"/>
    <col min="6151" max="6400" width="9" style="284"/>
    <col min="6401" max="6401" width="6.7109375" style="284" customWidth="1"/>
    <col min="6402" max="6402" width="39.42578125" style="284" customWidth="1"/>
    <col min="6403" max="6405" width="9.140625" style="284" customWidth="1"/>
    <col min="6406" max="6406" width="14" style="284" customWidth="1"/>
    <col min="6407" max="6656" width="9" style="284"/>
    <col min="6657" max="6657" width="6.7109375" style="284" customWidth="1"/>
    <col min="6658" max="6658" width="39.42578125" style="284" customWidth="1"/>
    <col min="6659" max="6661" width="9.140625" style="284" customWidth="1"/>
    <col min="6662" max="6662" width="14" style="284" customWidth="1"/>
    <col min="6663" max="6912" width="9" style="284"/>
    <col min="6913" max="6913" width="6.7109375" style="284" customWidth="1"/>
    <col min="6914" max="6914" width="39.42578125" style="284" customWidth="1"/>
    <col min="6915" max="6917" width="9.140625" style="284" customWidth="1"/>
    <col min="6918" max="6918" width="14" style="284" customWidth="1"/>
    <col min="6919" max="7168" width="9" style="284"/>
    <col min="7169" max="7169" width="6.7109375" style="284" customWidth="1"/>
    <col min="7170" max="7170" width="39.42578125" style="284" customWidth="1"/>
    <col min="7171" max="7173" width="9.140625" style="284" customWidth="1"/>
    <col min="7174" max="7174" width="14" style="284" customWidth="1"/>
    <col min="7175" max="7424" width="9" style="284"/>
    <col min="7425" max="7425" width="6.7109375" style="284" customWidth="1"/>
    <col min="7426" max="7426" width="39.42578125" style="284" customWidth="1"/>
    <col min="7427" max="7429" width="9.140625" style="284" customWidth="1"/>
    <col min="7430" max="7430" width="14" style="284" customWidth="1"/>
    <col min="7431" max="7680" width="9" style="284"/>
    <col min="7681" max="7681" width="6.7109375" style="284" customWidth="1"/>
    <col min="7682" max="7682" width="39.42578125" style="284" customWidth="1"/>
    <col min="7683" max="7685" width="9.140625" style="284" customWidth="1"/>
    <col min="7686" max="7686" width="14" style="284" customWidth="1"/>
    <col min="7687" max="7936" width="9" style="284"/>
    <col min="7937" max="7937" width="6.7109375" style="284" customWidth="1"/>
    <col min="7938" max="7938" width="39.42578125" style="284" customWidth="1"/>
    <col min="7939" max="7941" width="9.140625" style="284" customWidth="1"/>
    <col min="7942" max="7942" width="14" style="284" customWidth="1"/>
    <col min="7943" max="8192" width="9" style="284"/>
    <col min="8193" max="8193" width="6.7109375" style="284" customWidth="1"/>
    <col min="8194" max="8194" width="39.42578125" style="284" customWidth="1"/>
    <col min="8195" max="8197" width="9.140625" style="284" customWidth="1"/>
    <col min="8198" max="8198" width="14" style="284" customWidth="1"/>
    <col min="8199" max="8448" width="9" style="284"/>
    <col min="8449" max="8449" width="6.7109375" style="284" customWidth="1"/>
    <col min="8450" max="8450" width="39.42578125" style="284" customWidth="1"/>
    <col min="8451" max="8453" width="9.140625" style="284" customWidth="1"/>
    <col min="8454" max="8454" width="14" style="284" customWidth="1"/>
    <col min="8455" max="8704" width="9" style="284"/>
    <col min="8705" max="8705" width="6.7109375" style="284" customWidth="1"/>
    <col min="8706" max="8706" width="39.42578125" style="284" customWidth="1"/>
    <col min="8707" max="8709" width="9.140625" style="284" customWidth="1"/>
    <col min="8710" max="8710" width="14" style="284" customWidth="1"/>
    <col min="8711" max="8960" width="9" style="284"/>
    <col min="8961" max="8961" width="6.7109375" style="284" customWidth="1"/>
    <col min="8962" max="8962" width="39.42578125" style="284" customWidth="1"/>
    <col min="8963" max="8965" width="9.140625" style="284" customWidth="1"/>
    <col min="8966" max="8966" width="14" style="284" customWidth="1"/>
    <col min="8967" max="9216" width="9" style="284"/>
    <col min="9217" max="9217" width="6.7109375" style="284" customWidth="1"/>
    <col min="9218" max="9218" width="39.42578125" style="284" customWidth="1"/>
    <col min="9219" max="9221" width="9.140625" style="284" customWidth="1"/>
    <col min="9222" max="9222" width="14" style="284" customWidth="1"/>
    <col min="9223" max="9472" width="9" style="284"/>
    <col min="9473" max="9473" width="6.7109375" style="284" customWidth="1"/>
    <col min="9474" max="9474" width="39.42578125" style="284" customWidth="1"/>
    <col min="9475" max="9477" width="9.140625" style="284" customWidth="1"/>
    <col min="9478" max="9478" width="14" style="284" customWidth="1"/>
    <col min="9479" max="9728" width="9" style="284"/>
    <col min="9729" max="9729" width="6.7109375" style="284" customWidth="1"/>
    <col min="9730" max="9730" width="39.42578125" style="284" customWidth="1"/>
    <col min="9731" max="9733" width="9.140625" style="284" customWidth="1"/>
    <col min="9734" max="9734" width="14" style="284" customWidth="1"/>
    <col min="9735" max="9984" width="9" style="284"/>
    <col min="9985" max="9985" width="6.7109375" style="284" customWidth="1"/>
    <col min="9986" max="9986" width="39.42578125" style="284" customWidth="1"/>
    <col min="9987" max="9989" width="9.140625" style="284" customWidth="1"/>
    <col min="9990" max="9990" width="14" style="284" customWidth="1"/>
    <col min="9991" max="10240" width="9" style="284"/>
    <col min="10241" max="10241" width="6.7109375" style="284" customWidth="1"/>
    <col min="10242" max="10242" width="39.42578125" style="284" customWidth="1"/>
    <col min="10243" max="10245" width="9.140625" style="284" customWidth="1"/>
    <col min="10246" max="10246" width="14" style="284" customWidth="1"/>
    <col min="10247" max="10496" width="9" style="284"/>
    <col min="10497" max="10497" width="6.7109375" style="284" customWidth="1"/>
    <col min="10498" max="10498" width="39.42578125" style="284" customWidth="1"/>
    <col min="10499" max="10501" width="9.140625" style="284" customWidth="1"/>
    <col min="10502" max="10502" width="14" style="284" customWidth="1"/>
    <col min="10503" max="10752" width="9" style="284"/>
    <col min="10753" max="10753" width="6.7109375" style="284" customWidth="1"/>
    <col min="10754" max="10754" width="39.42578125" style="284" customWidth="1"/>
    <col min="10755" max="10757" width="9.140625" style="284" customWidth="1"/>
    <col min="10758" max="10758" width="14" style="284" customWidth="1"/>
    <col min="10759" max="11008" width="9" style="284"/>
    <col min="11009" max="11009" width="6.7109375" style="284" customWidth="1"/>
    <col min="11010" max="11010" width="39.42578125" style="284" customWidth="1"/>
    <col min="11011" max="11013" width="9.140625" style="284" customWidth="1"/>
    <col min="11014" max="11014" width="14" style="284" customWidth="1"/>
    <col min="11015" max="11264" width="9" style="284"/>
    <col min="11265" max="11265" width="6.7109375" style="284" customWidth="1"/>
    <col min="11266" max="11266" width="39.42578125" style="284" customWidth="1"/>
    <col min="11267" max="11269" width="9.140625" style="284" customWidth="1"/>
    <col min="11270" max="11270" width="14" style="284" customWidth="1"/>
    <col min="11271" max="11520" width="9" style="284"/>
    <col min="11521" max="11521" width="6.7109375" style="284" customWidth="1"/>
    <col min="11522" max="11522" width="39.42578125" style="284" customWidth="1"/>
    <col min="11523" max="11525" width="9.140625" style="284" customWidth="1"/>
    <col min="11526" max="11526" width="14" style="284" customWidth="1"/>
    <col min="11527" max="11776" width="9" style="284"/>
    <col min="11777" max="11777" width="6.7109375" style="284" customWidth="1"/>
    <col min="11778" max="11778" width="39.42578125" style="284" customWidth="1"/>
    <col min="11779" max="11781" width="9.140625" style="284" customWidth="1"/>
    <col min="11782" max="11782" width="14" style="284" customWidth="1"/>
    <col min="11783" max="12032" width="9" style="284"/>
    <col min="12033" max="12033" width="6.7109375" style="284" customWidth="1"/>
    <col min="12034" max="12034" width="39.42578125" style="284" customWidth="1"/>
    <col min="12035" max="12037" width="9.140625" style="284" customWidth="1"/>
    <col min="12038" max="12038" width="14" style="284" customWidth="1"/>
    <col min="12039" max="12288" width="9" style="284"/>
    <col min="12289" max="12289" width="6.7109375" style="284" customWidth="1"/>
    <col min="12290" max="12290" width="39.42578125" style="284" customWidth="1"/>
    <col min="12291" max="12293" width="9.140625" style="284" customWidth="1"/>
    <col min="12294" max="12294" width="14" style="284" customWidth="1"/>
    <col min="12295" max="12544" width="9" style="284"/>
    <col min="12545" max="12545" width="6.7109375" style="284" customWidth="1"/>
    <col min="12546" max="12546" width="39.42578125" style="284" customWidth="1"/>
    <col min="12547" max="12549" width="9.140625" style="284" customWidth="1"/>
    <col min="12550" max="12550" width="14" style="284" customWidth="1"/>
    <col min="12551" max="12800" width="9" style="284"/>
    <col min="12801" max="12801" width="6.7109375" style="284" customWidth="1"/>
    <col min="12802" max="12802" width="39.42578125" style="284" customWidth="1"/>
    <col min="12803" max="12805" width="9.140625" style="284" customWidth="1"/>
    <col min="12806" max="12806" width="14" style="284" customWidth="1"/>
    <col min="12807" max="13056" width="9" style="284"/>
    <col min="13057" max="13057" width="6.7109375" style="284" customWidth="1"/>
    <col min="13058" max="13058" width="39.42578125" style="284" customWidth="1"/>
    <col min="13059" max="13061" width="9.140625" style="284" customWidth="1"/>
    <col min="13062" max="13062" width="14" style="284" customWidth="1"/>
    <col min="13063" max="13312" width="9" style="284"/>
    <col min="13313" max="13313" width="6.7109375" style="284" customWidth="1"/>
    <col min="13314" max="13314" width="39.42578125" style="284" customWidth="1"/>
    <col min="13315" max="13317" width="9.140625" style="284" customWidth="1"/>
    <col min="13318" max="13318" width="14" style="284" customWidth="1"/>
    <col min="13319" max="13568" width="9" style="284"/>
    <col min="13569" max="13569" width="6.7109375" style="284" customWidth="1"/>
    <col min="13570" max="13570" width="39.42578125" style="284" customWidth="1"/>
    <col min="13571" max="13573" width="9.140625" style="284" customWidth="1"/>
    <col min="13574" max="13574" width="14" style="284" customWidth="1"/>
    <col min="13575" max="13824" width="9" style="284"/>
    <col min="13825" max="13825" width="6.7109375" style="284" customWidth="1"/>
    <col min="13826" max="13826" width="39.42578125" style="284" customWidth="1"/>
    <col min="13827" max="13829" width="9.140625" style="284" customWidth="1"/>
    <col min="13830" max="13830" width="14" style="284" customWidth="1"/>
    <col min="13831" max="14080" width="9" style="284"/>
    <col min="14081" max="14081" width="6.7109375" style="284" customWidth="1"/>
    <col min="14082" max="14082" width="39.42578125" style="284" customWidth="1"/>
    <col min="14083" max="14085" width="9.140625" style="284" customWidth="1"/>
    <col min="14086" max="14086" width="14" style="284" customWidth="1"/>
    <col min="14087" max="14336" width="9" style="284"/>
    <col min="14337" max="14337" width="6.7109375" style="284" customWidth="1"/>
    <col min="14338" max="14338" width="39.42578125" style="284" customWidth="1"/>
    <col min="14339" max="14341" width="9.140625" style="284" customWidth="1"/>
    <col min="14342" max="14342" width="14" style="284" customWidth="1"/>
    <col min="14343" max="14592" width="9" style="284"/>
    <col min="14593" max="14593" width="6.7109375" style="284" customWidth="1"/>
    <col min="14594" max="14594" width="39.42578125" style="284" customWidth="1"/>
    <col min="14595" max="14597" width="9.140625" style="284" customWidth="1"/>
    <col min="14598" max="14598" width="14" style="284" customWidth="1"/>
    <col min="14599" max="14848" width="9" style="284"/>
    <col min="14849" max="14849" width="6.7109375" style="284" customWidth="1"/>
    <col min="14850" max="14850" width="39.42578125" style="284" customWidth="1"/>
    <col min="14851" max="14853" width="9.140625" style="284" customWidth="1"/>
    <col min="14854" max="14854" width="14" style="284" customWidth="1"/>
    <col min="14855" max="15104" width="9" style="284"/>
    <col min="15105" max="15105" width="6.7109375" style="284" customWidth="1"/>
    <col min="15106" max="15106" width="39.42578125" style="284" customWidth="1"/>
    <col min="15107" max="15109" width="9.140625" style="284" customWidth="1"/>
    <col min="15110" max="15110" width="14" style="284" customWidth="1"/>
    <col min="15111" max="15360" width="9" style="284"/>
    <col min="15361" max="15361" width="6.7109375" style="284" customWidth="1"/>
    <col min="15362" max="15362" width="39.42578125" style="284" customWidth="1"/>
    <col min="15363" max="15365" width="9.140625" style="284" customWidth="1"/>
    <col min="15366" max="15366" width="14" style="284" customWidth="1"/>
    <col min="15367" max="15616" width="9" style="284"/>
    <col min="15617" max="15617" width="6.7109375" style="284" customWidth="1"/>
    <col min="15618" max="15618" width="39.42578125" style="284" customWidth="1"/>
    <col min="15619" max="15621" width="9.140625" style="284" customWidth="1"/>
    <col min="15622" max="15622" width="14" style="284" customWidth="1"/>
    <col min="15623" max="15872" width="9" style="284"/>
    <col min="15873" max="15873" width="6.7109375" style="284" customWidth="1"/>
    <col min="15874" max="15874" width="39.42578125" style="284" customWidth="1"/>
    <col min="15875" max="15877" width="9.140625" style="284" customWidth="1"/>
    <col min="15878" max="15878" width="14" style="284" customWidth="1"/>
    <col min="15879" max="16128" width="9" style="284"/>
    <col min="16129" max="16129" width="6.7109375" style="284" customWidth="1"/>
    <col min="16130" max="16130" width="39.42578125" style="284" customWidth="1"/>
    <col min="16131" max="16133" width="9.140625" style="284" customWidth="1"/>
    <col min="16134" max="16134" width="14" style="284" customWidth="1"/>
    <col min="16135" max="16384" width="9" style="284"/>
  </cols>
  <sheetData>
    <row r="1" spans="1:6" s="282" customFormat="1" ht="28.5">
      <c r="A1" s="278" t="s">
        <v>4</v>
      </c>
      <c r="B1" s="279" t="s">
        <v>5</v>
      </c>
      <c r="C1" s="280" t="s">
        <v>183</v>
      </c>
      <c r="D1" s="281" t="s">
        <v>7</v>
      </c>
      <c r="E1" s="281" t="s">
        <v>174</v>
      </c>
      <c r="F1" s="281" t="s">
        <v>8</v>
      </c>
    </row>
    <row r="2" spans="1:6">
      <c r="A2" s="283"/>
      <c r="D2" s="286"/>
    </row>
    <row r="3" spans="1:6">
      <c r="A3" s="283"/>
      <c r="D3" s="286"/>
    </row>
    <row r="4" spans="1:6" s="282" customFormat="1">
      <c r="A4" s="287" t="s">
        <v>177</v>
      </c>
      <c r="B4" s="288" t="s">
        <v>175</v>
      </c>
      <c r="C4" s="289"/>
      <c r="D4" s="290"/>
      <c r="E4" s="291"/>
      <c r="F4" s="291"/>
    </row>
    <row r="6" spans="1:6" s="282" customFormat="1">
      <c r="A6" s="293" t="s">
        <v>12</v>
      </c>
      <c r="B6" s="294" t="s">
        <v>184</v>
      </c>
      <c r="C6" s="295"/>
      <c r="D6" s="295"/>
      <c r="E6" s="296"/>
      <c r="F6" s="296"/>
    </row>
    <row r="8" spans="1:6" ht="96.75" customHeight="1">
      <c r="A8" s="297" t="s">
        <v>0</v>
      </c>
      <c r="B8" s="298" t="s">
        <v>194</v>
      </c>
      <c r="C8" s="299" t="s">
        <v>176</v>
      </c>
      <c r="D8" s="300">
        <v>1</v>
      </c>
      <c r="E8" s="301"/>
      <c r="F8" s="301"/>
    </row>
    <row r="9" spans="1:6" s="307" customFormat="1" ht="15" thickBot="1">
      <c r="A9" s="302"/>
      <c r="B9" s="303" t="s">
        <v>185</v>
      </c>
      <c r="C9" s="304"/>
      <c r="D9" s="304"/>
      <c r="E9" s="305"/>
      <c r="F9" s="306">
        <f>F8</f>
        <v>0</v>
      </c>
    </row>
    <row r="10" spans="1:6" ht="15" thickTop="1"/>
    <row r="12" spans="1:6" s="282" customFormat="1">
      <c r="A12" s="293" t="s">
        <v>13</v>
      </c>
      <c r="B12" s="294" t="s">
        <v>186</v>
      </c>
      <c r="C12" s="295"/>
      <c r="D12" s="295"/>
      <c r="E12" s="296"/>
      <c r="F12" s="296"/>
    </row>
    <row r="14" spans="1:6" ht="57">
      <c r="A14" s="297" t="s">
        <v>0</v>
      </c>
      <c r="B14" s="298" t="s">
        <v>187</v>
      </c>
      <c r="C14" s="308"/>
      <c r="D14" s="309"/>
      <c r="E14" s="310"/>
      <c r="F14" s="310"/>
    </row>
    <row r="15" spans="1:6">
      <c r="A15" s="311"/>
      <c r="B15" s="343" t="s">
        <v>197</v>
      </c>
      <c r="C15" s="308" t="s">
        <v>9</v>
      </c>
      <c r="D15" s="309">
        <v>8</v>
      </c>
      <c r="E15" s="310"/>
      <c r="F15" s="310"/>
    </row>
    <row r="16" spans="1:6" ht="28.5">
      <c r="A16" s="311"/>
      <c r="B16" s="343" t="s">
        <v>188</v>
      </c>
      <c r="C16" s="308" t="s">
        <v>9</v>
      </c>
      <c r="D16" s="309">
        <v>8</v>
      </c>
      <c r="E16" s="310"/>
      <c r="F16" s="310"/>
    </row>
    <row r="17" spans="1:11">
      <c r="A17" s="312"/>
      <c r="B17" s="344"/>
      <c r="C17" s="313"/>
      <c r="D17" s="314"/>
      <c r="E17" s="315"/>
      <c r="F17" s="315"/>
    </row>
    <row r="18" spans="1:11" ht="28.5">
      <c r="A18" s="297" t="s">
        <v>1</v>
      </c>
      <c r="B18" s="342" t="s">
        <v>189</v>
      </c>
    </row>
    <row r="19" spans="1:11" ht="15" customHeight="1">
      <c r="A19" s="316"/>
      <c r="B19" s="345" t="s">
        <v>195</v>
      </c>
      <c r="C19" s="285" t="s">
        <v>9</v>
      </c>
      <c r="D19" s="292">
        <v>4</v>
      </c>
    </row>
    <row r="20" spans="1:11">
      <c r="B20" s="345" t="s">
        <v>196</v>
      </c>
      <c r="C20" s="317" t="s">
        <v>9</v>
      </c>
      <c r="D20" s="318">
        <v>4</v>
      </c>
      <c r="E20" s="319"/>
      <c r="F20" s="319"/>
    </row>
    <row r="21" spans="1:11">
      <c r="A21" s="312"/>
      <c r="B21" s="346"/>
      <c r="C21" s="313"/>
      <c r="D21" s="314"/>
      <c r="E21" s="315"/>
      <c r="F21" s="315"/>
    </row>
    <row r="22" spans="1:11" ht="71.25">
      <c r="A22" s="297" t="s">
        <v>2</v>
      </c>
      <c r="B22" s="342" t="s">
        <v>198</v>
      </c>
    </row>
    <row r="23" spans="1:11" ht="28.7" customHeight="1">
      <c r="B23" s="347" t="s">
        <v>199</v>
      </c>
      <c r="C23" s="285" t="s">
        <v>9</v>
      </c>
      <c r="D23" s="292">
        <v>4</v>
      </c>
    </row>
    <row r="24" spans="1:11">
      <c r="B24" s="347"/>
    </row>
    <row r="25" spans="1:11" ht="30.75" customHeight="1">
      <c r="A25" s="297" t="s">
        <v>3</v>
      </c>
      <c r="B25" s="342" t="s">
        <v>190</v>
      </c>
      <c r="C25" s="317" t="s">
        <v>191</v>
      </c>
      <c r="D25" s="318"/>
      <c r="E25" s="319"/>
      <c r="F25" s="319"/>
    </row>
    <row r="26" spans="1:11" s="307" customFormat="1" ht="15" thickBot="1">
      <c r="A26" s="302"/>
      <c r="B26" s="303" t="s">
        <v>192</v>
      </c>
      <c r="C26" s="304"/>
      <c r="D26" s="304"/>
      <c r="E26" s="305"/>
      <c r="F26" s="306">
        <f>SUM(F15:F25)</f>
        <v>0</v>
      </c>
    </row>
    <row r="27" spans="1:11" ht="15" thickTop="1"/>
    <row r="28" spans="1:11" s="323" customFormat="1">
      <c r="A28" s="320"/>
      <c r="B28" s="325"/>
      <c r="C28" s="321"/>
      <c r="D28" s="322"/>
      <c r="E28" s="322"/>
      <c r="F28" s="322"/>
      <c r="I28" s="324"/>
      <c r="J28" s="324"/>
      <c r="K28" s="324"/>
    </row>
    <row r="29" spans="1:11" s="307" customFormat="1" ht="16.5" customHeight="1" thickBot="1">
      <c r="A29" s="326" t="s">
        <v>177</v>
      </c>
      <c r="B29" s="401" t="s">
        <v>193</v>
      </c>
      <c r="C29" s="401"/>
      <c r="D29" s="401"/>
      <c r="E29" s="401"/>
      <c r="F29" s="401"/>
    </row>
    <row r="30" spans="1:11" s="307" customFormat="1" ht="15" thickTop="1">
      <c r="A30" s="327"/>
      <c r="B30" s="328"/>
      <c r="C30" s="329"/>
      <c r="D30" s="330"/>
      <c r="E30" s="331"/>
      <c r="F30" s="332"/>
    </row>
    <row r="31" spans="1:11" s="307" customFormat="1">
      <c r="A31" s="333" t="str">
        <f>A6</f>
        <v>I.</v>
      </c>
      <c r="B31" s="334" t="str">
        <f>B6</f>
        <v>DEMONTAŽNI RADOVI</v>
      </c>
      <c r="C31" s="335"/>
      <c r="D31" s="335"/>
      <c r="E31" s="336"/>
      <c r="F31" s="337">
        <f>F9</f>
        <v>0</v>
      </c>
    </row>
    <row r="32" spans="1:11" s="307" customFormat="1" ht="15" thickBot="1">
      <c r="A32" s="333" t="str">
        <f>A12</f>
        <v>II.</v>
      </c>
      <c r="B32" s="334" t="str">
        <f>B12</f>
        <v>INSTALACIJA JAKE STRUJE</v>
      </c>
      <c r="C32" s="335"/>
      <c r="D32" s="335"/>
      <c r="E32" s="336"/>
      <c r="F32" s="337">
        <f>F26</f>
        <v>0</v>
      </c>
    </row>
    <row r="33" spans="1:6" s="307" customFormat="1" ht="15.75" thickTop="1" thickBot="1">
      <c r="A33" s="338"/>
      <c r="B33" s="339" t="s">
        <v>21</v>
      </c>
      <c r="C33" s="340"/>
      <c r="D33" s="340"/>
      <c r="E33" s="341"/>
      <c r="F33" s="341">
        <f>SUM(F31:F32)</f>
        <v>0</v>
      </c>
    </row>
    <row r="34" spans="1:6" ht="15" thickTop="1"/>
  </sheetData>
  <mergeCells count="1">
    <mergeCell ref="B29:F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9" tint="0.39997558519241921"/>
  </sheetPr>
  <dimension ref="A1:I55"/>
  <sheetViews>
    <sheetView view="pageBreakPreview" zoomScale="115" zoomScaleNormal="100" zoomScaleSheetLayoutView="115" workbookViewId="0">
      <selection activeCell="B1" sqref="B1"/>
    </sheetView>
  </sheetViews>
  <sheetFormatPr defaultRowHeight="12.75"/>
  <cols>
    <col min="1" max="1" width="4.5703125" style="233" customWidth="1"/>
    <col min="2" max="2" width="47" style="233" customWidth="1"/>
    <col min="3" max="3" width="9.140625" style="233"/>
    <col min="4" max="4" width="7.28515625" style="232" customWidth="1"/>
    <col min="5" max="5" width="22.28515625" style="233" customWidth="1"/>
    <col min="6" max="6" width="19.5703125" style="232" customWidth="1"/>
    <col min="7" max="7" width="16.28515625" style="233" customWidth="1"/>
    <col min="8" max="8" width="14.5703125" style="233" customWidth="1"/>
    <col min="9" max="256" width="9.140625" style="233"/>
    <col min="257" max="257" width="4.5703125" style="233" customWidth="1"/>
    <col min="258" max="258" width="47" style="233" customWidth="1"/>
    <col min="259" max="259" width="9.140625" style="233"/>
    <col min="260" max="260" width="7.28515625" style="233" customWidth="1"/>
    <col min="261" max="261" width="22.28515625" style="233" customWidth="1"/>
    <col min="262" max="262" width="19.5703125" style="233" customWidth="1"/>
    <col min="263" max="263" width="16.28515625" style="233" customWidth="1"/>
    <col min="264" max="264" width="14.5703125" style="233" customWidth="1"/>
    <col min="265" max="512" width="9.140625" style="233"/>
    <col min="513" max="513" width="4.5703125" style="233" customWidth="1"/>
    <col min="514" max="514" width="47" style="233" customWidth="1"/>
    <col min="515" max="515" width="9.140625" style="233"/>
    <col min="516" max="516" width="7.28515625" style="233" customWidth="1"/>
    <col min="517" max="517" width="22.28515625" style="233" customWidth="1"/>
    <col min="518" max="518" width="19.5703125" style="233" customWidth="1"/>
    <col min="519" max="519" width="16.28515625" style="233" customWidth="1"/>
    <col min="520" max="520" width="14.5703125" style="233" customWidth="1"/>
    <col min="521" max="768" width="9.140625" style="233"/>
    <col min="769" max="769" width="4.5703125" style="233" customWidth="1"/>
    <col min="770" max="770" width="47" style="233" customWidth="1"/>
    <col min="771" max="771" width="9.140625" style="233"/>
    <col min="772" max="772" width="7.28515625" style="233" customWidth="1"/>
    <col min="773" max="773" width="22.28515625" style="233" customWidth="1"/>
    <col min="774" max="774" width="19.5703125" style="233" customWidth="1"/>
    <col min="775" max="775" width="16.28515625" style="233" customWidth="1"/>
    <col min="776" max="776" width="14.5703125" style="233" customWidth="1"/>
    <col min="777" max="1024" width="9.140625" style="233"/>
    <col min="1025" max="1025" width="4.5703125" style="233" customWidth="1"/>
    <col min="1026" max="1026" width="47" style="233" customWidth="1"/>
    <col min="1027" max="1027" width="9.140625" style="233"/>
    <col min="1028" max="1028" width="7.28515625" style="233" customWidth="1"/>
    <col min="1029" max="1029" width="22.28515625" style="233" customWidth="1"/>
    <col min="1030" max="1030" width="19.5703125" style="233" customWidth="1"/>
    <col min="1031" max="1031" width="16.28515625" style="233" customWidth="1"/>
    <col min="1032" max="1032" width="14.5703125" style="233" customWidth="1"/>
    <col min="1033" max="1280" width="9.140625" style="233"/>
    <col min="1281" max="1281" width="4.5703125" style="233" customWidth="1"/>
    <col min="1282" max="1282" width="47" style="233" customWidth="1"/>
    <col min="1283" max="1283" width="9.140625" style="233"/>
    <col min="1284" max="1284" width="7.28515625" style="233" customWidth="1"/>
    <col min="1285" max="1285" width="22.28515625" style="233" customWidth="1"/>
    <col min="1286" max="1286" width="19.5703125" style="233" customWidth="1"/>
    <col min="1287" max="1287" width="16.28515625" style="233" customWidth="1"/>
    <col min="1288" max="1288" width="14.5703125" style="233" customWidth="1"/>
    <col min="1289" max="1536" width="9.140625" style="233"/>
    <col min="1537" max="1537" width="4.5703125" style="233" customWidth="1"/>
    <col min="1538" max="1538" width="47" style="233" customWidth="1"/>
    <col min="1539" max="1539" width="9.140625" style="233"/>
    <col min="1540" max="1540" width="7.28515625" style="233" customWidth="1"/>
    <col min="1541" max="1541" width="22.28515625" style="233" customWidth="1"/>
    <col min="1542" max="1542" width="19.5703125" style="233" customWidth="1"/>
    <col min="1543" max="1543" width="16.28515625" style="233" customWidth="1"/>
    <col min="1544" max="1544" width="14.5703125" style="233" customWidth="1"/>
    <col min="1545" max="1792" width="9.140625" style="233"/>
    <col min="1793" max="1793" width="4.5703125" style="233" customWidth="1"/>
    <col min="1794" max="1794" width="47" style="233" customWidth="1"/>
    <col min="1795" max="1795" width="9.140625" style="233"/>
    <col min="1796" max="1796" width="7.28515625" style="233" customWidth="1"/>
    <col min="1797" max="1797" width="22.28515625" style="233" customWidth="1"/>
    <col min="1798" max="1798" width="19.5703125" style="233" customWidth="1"/>
    <col min="1799" max="1799" width="16.28515625" style="233" customWidth="1"/>
    <col min="1800" max="1800" width="14.5703125" style="233" customWidth="1"/>
    <col min="1801" max="2048" width="9.140625" style="233"/>
    <col min="2049" max="2049" width="4.5703125" style="233" customWidth="1"/>
    <col min="2050" max="2050" width="47" style="233" customWidth="1"/>
    <col min="2051" max="2051" width="9.140625" style="233"/>
    <col min="2052" max="2052" width="7.28515625" style="233" customWidth="1"/>
    <col min="2053" max="2053" width="22.28515625" style="233" customWidth="1"/>
    <col min="2054" max="2054" width="19.5703125" style="233" customWidth="1"/>
    <col min="2055" max="2055" width="16.28515625" style="233" customWidth="1"/>
    <col min="2056" max="2056" width="14.5703125" style="233" customWidth="1"/>
    <col min="2057" max="2304" width="9.140625" style="233"/>
    <col min="2305" max="2305" width="4.5703125" style="233" customWidth="1"/>
    <col min="2306" max="2306" width="47" style="233" customWidth="1"/>
    <col min="2307" max="2307" width="9.140625" style="233"/>
    <col min="2308" max="2308" width="7.28515625" style="233" customWidth="1"/>
    <col min="2309" max="2309" width="22.28515625" style="233" customWidth="1"/>
    <col min="2310" max="2310" width="19.5703125" style="233" customWidth="1"/>
    <col min="2311" max="2311" width="16.28515625" style="233" customWidth="1"/>
    <col min="2312" max="2312" width="14.5703125" style="233" customWidth="1"/>
    <col min="2313" max="2560" width="9.140625" style="233"/>
    <col min="2561" max="2561" width="4.5703125" style="233" customWidth="1"/>
    <col min="2562" max="2562" width="47" style="233" customWidth="1"/>
    <col min="2563" max="2563" width="9.140625" style="233"/>
    <col min="2564" max="2564" width="7.28515625" style="233" customWidth="1"/>
    <col min="2565" max="2565" width="22.28515625" style="233" customWidth="1"/>
    <col min="2566" max="2566" width="19.5703125" style="233" customWidth="1"/>
    <col min="2567" max="2567" width="16.28515625" style="233" customWidth="1"/>
    <col min="2568" max="2568" width="14.5703125" style="233" customWidth="1"/>
    <col min="2569" max="2816" width="9.140625" style="233"/>
    <col min="2817" max="2817" width="4.5703125" style="233" customWidth="1"/>
    <col min="2818" max="2818" width="47" style="233" customWidth="1"/>
    <col min="2819" max="2819" width="9.140625" style="233"/>
    <col min="2820" max="2820" width="7.28515625" style="233" customWidth="1"/>
    <col min="2821" max="2821" width="22.28515625" style="233" customWidth="1"/>
    <col min="2822" max="2822" width="19.5703125" style="233" customWidth="1"/>
    <col min="2823" max="2823" width="16.28515625" style="233" customWidth="1"/>
    <col min="2824" max="2824" width="14.5703125" style="233" customWidth="1"/>
    <col min="2825" max="3072" width="9.140625" style="233"/>
    <col min="3073" max="3073" width="4.5703125" style="233" customWidth="1"/>
    <col min="3074" max="3074" width="47" style="233" customWidth="1"/>
    <col min="3075" max="3075" width="9.140625" style="233"/>
    <col min="3076" max="3076" width="7.28515625" style="233" customWidth="1"/>
    <col min="3077" max="3077" width="22.28515625" style="233" customWidth="1"/>
    <col min="3078" max="3078" width="19.5703125" style="233" customWidth="1"/>
    <col min="3079" max="3079" width="16.28515625" style="233" customWidth="1"/>
    <col min="3080" max="3080" width="14.5703125" style="233" customWidth="1"/>
    <col min="3081" max="3328" width="9.140625" style="233"/>
    <col min="3329" max="3329" width="4.5703125" style="233" customWidth="1"/>
    <col min="3330" max="3330" width="47" style="233" customWidth="1"/>
    <col min="3331" max="3331" width="9.140625" style="233"/>
    <col min="3332" max="3332" width="7.28515625" style="233" customWidth="1"/>
    <col min="3333" max="3333" width="22.28515625" style="233" customWidth="1"/>
    <col min="3334" max="3334" width="19.5703125" style="233" customWidth="1"/>
    <col min="3335" max="3335" width="16.28515625" style="233" customWidth="1"/>
    <col min="3336" max="3336" width="14.5703125" style="233" customWidth="1"/>
    <col min="3337" max="3584" width="9.140625" style="233"/>
    <col min="3585" max="3585" width="4.5703125" style="233" customWidth="1"/>
    <col min="3586" max="3586" width="47" style="233" customWidth="1"/>
    <col min="3587" max="3587" width="9.140625" style="233"/>
    <col min="3588" max="3588" width="7.28515625" style="233" customWidth="1"/>
    <col min="3589" max="3589" width="22.28515625" style="233" customWidth="1"/>
    <col min="3590" max="3590" width="19.5703125" style="233" customWidth="1"/>
    <col min="3591" max="3591" width="16.28515625" style="233" customWidth="1"/>
    <col min="3592" max="3592" width="14.5703125" style="233" customWidth="1"/>
    <col min="3593" max="3840" width="9.140625" style="233"/>
    <col min="3841" max="3841" width="4.5703125" style="233" customWidth="1"/>
    <col min="3842" max="3842" width="47" style="233" customWidth="1"/>
    <col min="3843" max="3843" width="9.140625" style="233"/>
    <col min="3844" max="3844" width="7.28515625" style="233" customWidth="1"/>
    <col min="3845" max="3845" width="22.28515625" style="233" customWidth="1"/>
    <col min="3846" max="3846" width="19.5703125" style="233" customWidth="1"/>
    <col min="3847" max="3847" width="16.28515625" style="233" customWidth="1"/>
    <col min="3848" max="3848" width="14.5703125" style="233" customWidth="1"/>
    <col min="3849" max="4096" width="9.140625" style="233"/>
    <col min="4097" max="4097" width="4.5703125" style="233" customWidth="1"/>
    <col min="4098" max="4098" width="47" style="233" customWidth="1"/>
    <col min="4099" max="4099" width="9.140625" style="233"/>
    <col min="4100" max="4100" width="7.28515625" style="233" customWidth="1"/>
    <col min="4101" max="4101" width="22.28515625" style="233" customWidth="1"/>
    <col min="4102" max="4102" width="19.5703125" style="233" customWidth="1"/>
    <col min="4103" max="4103" width="16.28515625" style="233" customWidth="1"/>
    <col min="4104" max="4104" width="14.5703125" style="233" customWidth="1"/>
    <col min="4105" max="4352" width="9.140625" style="233"/>
    <col min="4353" max="4353" width="4.5703125" style="233" customWidth="1"/>
    <col min="4354" max="4354" width="47" style="233" customWidth="1"/>
    <col min="4355" max="4355" width="9.140625" style="233"/>
    <col min="4356" max="4356" width="7.28515625" style="233" customWidth="1"/>
    <col min="4357" max="4357" width="22.28515625" style="233" customWidth="1"/>
    <col min="4358" max="4358" width="19.5703125" style="233" customWidth="1"/>
    <col min="4359" max="4359" width="16.28515625" style="233" customWidth="1"/>
    <col min="4360" max="4360" width="14.5703125" style="233" customWidth="1"/>
    <col min="4361" max="4608" width="9.140625" style="233"/>
    <col min="4609" max="4609" width="4.5703125" style="233" customWidth="1"/>
    <col min="4610" max="4610" width="47" style="233" customWidth="1"/>
    <col min="4611" max="4611" width="9.140625" style="233"/>
    <col min="4612" max="4612" width="7.28515625" style="233" customWidth="1"/>
    <col min="4613" max="4613" width="22.28515625" style="233" customWidth="1"/>
    <col min="4614" max="4614" width="19.5703125" style="233" customWidth="1"/>
    <col min="4615" max="4615" width="16.28515625" style="233" customWidth="1"/>
    <col min="4616" max="4616" width="14.5703125" style="233" customWidth="1"/>
    <col min="4617" max="4864" width="9.140625" style="233"/>
    <col min="4865" max="4865" width="4.5703125" style="233" customWidth="1"/>
    <col min="4866" max="4866" width="47" style="233" customWidth="1"/>
    <col min="4867" max="4867" width="9.140625" style="233"/>
    <col min="4868" max="4868" width="7.28515625" style="233" customWidth="1"/>
    <col min="4869" max="4869" width="22.28515625" style="233" customWidth="1"/>
    <col min="4870" max="4870" width="19.5703125" style="233" customWidth="1"/>
    <col min="4871" max="4871" width="16.28515625" style="233" customWidth="1"/>
    <col min="4872" max="4872" width="14.5703125" style="233" customWidth="1"/>
    <col min="4873" max="5120" width="9.140625" style="233"/>
    <col min="5121" max="5121" width="4.5703125" style="233" customWidth="1"/>
    <col min="5122" max="5122" width="47" style="233" customWidth="1"/>
    <col min="5123" max="5123" width="9.140625" style="233"/>
    <col min="5124" max="5124" width="7.28515625" style="233" customWidth="1"/>
    <col min="5125" max="5125" width="22.28515625" style="233" customWidth="1"/>
    <col min="5126" max="5126" width="19.5703125" style="233" customWidth="1"/>
    <col min="5127" max="5127" width="16.28515625" style="233" customWidth="1"/>
    <col min="5128" max="5128" width="14.5703125" style="233" customWidth="1"/>
    <col min="5129" max="5376" width="9.140625" style="233"/>
    <col min="5377" max="5377" width="4.5703125" style="233" customWidth="1"/>
    <col min="5378" max="5378" width="47" style="233" customWidth="1"/>
    <col min="5379" max="5379" width="9.140625" style="233"/>
    <col min="5380" max="5380" width="7.28515625" style="233" customWidth="1"/>
    <col min="5381" max="5381" width="22.28515625" style="233" customWidth="1"/>
    <col min="5382" max="5382" width="19.5703125" style="233" customWidth="1"/>
    <col min="5383" max="5383" width="16.28515625" style="233" customWidth="1"/>
    <col min="5384" max="5384" width="14.5703125" style="233" customWidth="1"/>
    <col min="5385" max="5632" width="9.140625" style="233"/>
    <col min="5633" max="5633" width="4.5703125" style="233" customWidth="1"/>
    <col min="5634" max="5634" width="47" style="233" customWidth="1"/>
    <col min="5635" max="5635" width="9.140625" style="233"/>
    <col min="5636" max="5636" width="7.28515625" style="233" customWidth="1"/>
    <col min="5637" max="5637" width="22.28515625" style="233" customWidth="1"/>
    <col min="5638" max="5638" width="19.5703125" style="233" customWidth="1"/>
    <col min="5639" max="5639" width="16.28515625" style="233" customWidth="1"/>
    <col min="5640" max="5640" width="14.5703125" style="233" customWidth="1"/>
    <col min="5641" max="5888" width="9.140625" style="233"/>
    <col min="5889" max="5889" width="4.5703125" style="233" customWidth="1"/>
    <col min="5890" max="5890" width="47" style="233" customWidth="1"/>
    <col min="5891" max="5891" width="9.140625" style="233"/>
    <col min="5892" max="5892" width="7.28515625" style="233" customWidth="1"/>
    <col min="5893" max="5893" width="22.28515625" style="233" customWidth="1"/>
    <col min="5894" max="5894" width="19.5703125" style="233" customWidth="1"/>
    <col min="5895" max="5895" width="16.28515625" style="233" customWidth="1"/>
    <col min="5896" max="5896" width="14.5703125" style="233" customWidth="1"/>
    <col min="5897" max="6144" width="9.140625" style="233"/>
    <col min="6145" max="6145" width="4.5703125" style="233" customWidth="1"/>
    <col min="6146" max="6146" width="47" style="233" customWidth="1"/>
    <col min="6147" max="6147" width="9.140625" style="233"/>
    <col min="6148" max="6148" width="7.28515625" style="233" customWidth="1"/>
    <col min="6149" max="6149" width="22.28515625" style="233" customWidth="1"/>
    <col min="6150" max="6150" width="19.5703125" style="233" customWidth="1"/>
    <col min="6151" max="6151" width="16.28515625" style="233" customWidth="1"/>
    <col min="6152" max="6152" width="14.5703125" style="233" customWidth="1"/>
    <col min="6153" max="6400" width="9.140625" style="233"/>
    <col min="6401" max="6401" width="4.5703125" style="233" customWidth="1"/>
    <col min="6402" max="6402" width="47" style="233" customWidth="1"/>
    <col min="6403" max="6403" width="9.140625" style="233"/>
    <col min="6404" max="6404" width="7.28515625" style="233" customWidth="1"/>
    <col min="6405" max="6405" width="22.28515625" style="233" customWidth="1"/>
    <col min="6406" max="6406" width="19.5703125" style="233" customWidth="1"/>
    <col min="6407" max="6407" width="16.28515625" style="233" customWidth="1"/>
    <col min="6408" max="6408" width="14.5703125" style="233" customWidth="1"/>
    <col min="6409" max="6656" width="9.140625" style="233"/>
    <col min="6657" max="6657" width="4.5703125" style="233" customWidth="1"/>
    <col min="6658" max="6658" width="47" style="233" customWidth="1"/>
    <col min="6659" max="6659" width="9.140625" style="233"/>
    <col min="6660" max="6660" width="7.28515625" style="233" customWidth="1"/>
    <col min="6661" max="6661" width="22.28515625" style="233" customWidth="1"/>
    <col min="6662" max="6662" width="19.5703125" style="233" customWidth="1"/>
    <col min="6663" max="6663" width="16.28515625" style="233" customWidth="1"/>
    <col min="6664" max="6664" width="14.5703125" style="233" customWidth="1"/>
    <col min="6665" max="6912" width="9.140625" style="233"/>
    <col min="6913" max="6913" width="4.5703125" style="233" customWidth="1"/>
    <col min="6914" max="6914" width="47" style="233" customWidth="1"/>
    <col min="6915" max="6915" width="9.140625" style="233"/>
    <col min="6916" max="6916" width="7.28515625" style="233" customWidth="1"/>
    <col min="6917" max="6917" width="22.28515625" style="233" customWidth="1"/>
    <col min="6918" max="6918" width="19.5703125" style="233" customWidth="1"/>
    <col min="6919" max="6919" width="16.28515625" style="233" customWidth="1"/>
    <col min="6920" max="6920" width="14.5703125" style="233" customWidth="1"/>
    <col min="6921" max="7168" width="9.140625" style="233"/>
    <col min="7169" max="7169" width="4.5703125" style="233" customWidth="1"/>
    <col min="7170" max="7170" width="47" style="233" customWidth="1"/>
    <col min="7171" max="7171" width="9.140625" style="233"/>
    <col min="7172" max="7172" width="7.28515625" style="233" customWidth="1"/>
    <col min="7173" max="7173" width="22.28515625" style="233" customWidth="1"/>
    <col min="7174" max="7174" width="19.5703125" style="233" customWidth="1"/>
    <col min="7175" max="7175" width="16.28515625" style="233" customWidth="1"/>
    <col min="7176" max="7176" width="14.5703125" style="233" customWidth="1"/>
    <col min="7177" max="7424" width="9.140625" style="233"/>
    <col min="7425" max="7425" width="4.5703125" style="233" customWidth="1"/>
    <col min="7426" max="7426" width="47" style="233" customWidth="1"/>
    <col min="7427" max="7427" width="9.140625" style="233"/>
    <col min="7428" max="7428" width="7.28515625" style="233" customWidth="1"/>
    <col min="7429" max="7429" width="22.28515625" style="233" customWidth="1"/>
    <col min="7430" max="7430" width="19.5703125" style="233" customWidth="1"/>
    <col min="7431" max="7431" width="16.28515625" style="233" customWidth="1"/>
    <col min="7432" max="7432" width="14.5703125" style="233" customWidth="1"/>
    <col min="7433" max="7680" width="9.140625" style="233"/>
    <col min="7681" max="7681" width="4.5703125" style="233" customWidth="1"/>
    <col min="7682" max="7682" width="47" style="233" customWidth="1"/>
    <col min="7683" max="7683" width="9.140625" style="233"/>
    <col min="7684" max="7684" width="7.28515625" style="233" customWidth="1"/>
    <col min="7685" max="7685" width="22.28515625" style="233" customWidth="1"/>
    <col min="7686" max="7686" width="19.5703125" style="233" customWidth="1"/>
    <col min="7687" max="7687" width="16.28515625" style="233" customWidth="1"/>
    <col min="7688" max="7688" width="14.5703125" style="233" customWidth="1"/>
    <col min="7689" max="7936" width="9.140625" style="233"/>
    <col min="7937" max="7937" width="4.5703125" style="233" customWidth="1"/>
    <col min="7938" max="7938" width="47" style="233" customWidth="1"/>
    <col min="7939" max="7939" width="9.140625" style="233"/>
    <col min="7940" max="7940" width="7.28515625" style="233" customWidth="1"/>
    <col min="7941" max="7941" width="22.28515625" style="233" customWidth="1"/>
    <col min="7942" max="7942" width="19.5703125" style="233" customWidth="1"/>
    <col min="7943" max="7943" width="16.28515625" style="233" customWidth="1"/>
    <col min="7944" max="7944" width="14.5703125" style="233" customWidth="1"/>
    <col min="7945" max="8192" width="9.140625" style="233"/>
    <col min="8193" max="8193" width="4.5703125" style="233" customWidth="1"/>
    <col min="8194" max="8194" width="47" style="233" customWidth="1"/>
    <col min="8195" max="8195" width="9.140625" style="233"/>
    <col min="8196" max="8196" width="7.28515625" style="233" customWidth="1"/>
    <col min="8197" max="8197" width="22.28515625" style="233" customWidth="1"/>
    <col min="8198" max="8198" width="19.5703125" style="233" customWidth="1"/>
    <col min="8199" max="8199" width="16.28515625" style="233" customWidth="1"/>
    <col min="8200" max="8200" width="14.5703125" style="233" customWidth="1"/>
    <col min="8201" max="8448" width="9.140625" style="233"/>
    <col min="8449" max="8449" width="4.5703125" style="233" customWidth="1"/>
    <col min="8450" max="8450" width="47" style="233" customWidth="1"/>
    <col min="8451" max="8451" width="9.140625" style="233"/>
    <col min="8452" max="8452" width="7.28515625" style="233" customWidth="1"/>
    <col min="8453" max="8453" width="22.28515625" style="233" customWidth="1"/>
    <col min="8454" max="8454" width="19.5703125" style="233" customWidth="1"/>
    <col min="8455" max="8455" width="16.28515625" style="233" customWidth="1"/>
    <col min="8456" max="8456" width="14.5703125" style="233" customWidth="1"/>
    <col min="8457" max="8704" width="9.140625" style="233"/>
    <col min="8705" max="8705" width="4.5703125" style="233" customWidth="1"/>
    <col min="8706" max="8706" width="47" style="233" customWidth="1"/>
    <col min="8707" max="8707" width="9.140625" style="233"/>
    <col min="8708" max="8708" width="7.28515625" style="233" customWidth="1"/>
    <col min="8709" max="8709" width="22.28515625" style="233" customWidth="1"/>
    <col min="8710" max="8710" width="19.5703125" style="233" customWidth="1"/>
    <col min="8711" max="8711" width="16.28515625" style="233" customWidth="1"/>
    <col min="8712" max="8712" width="14.5703125" style="233" customWidth="1"/>
    <col min="8713" max="8960" width="9.140625" style="233"/>
    <col min="8961" max="8961" width="4.5703125" style="233" customWidth="1"/>
    <col min="8962" max="8962" width="47" style="233" customWidth="1"/>
    <col min="8963" max="8963" width="9.140625" style="233"/>
    <col min="8964" max="8964" width="7.28515625" style="233" customWidth="1"/>
    <col min="8965" max="8965" width="22.28515625" style="233" customWidth="1"/>
    <col min="8966" max="8966" width="19.5703125" style="233" customWidth="1"/>
    <col min="8967" max="8967" width="16.28515625" style="233" customWidth="1"/>
    <col min="8968" max="8968" width="14.5703125" style="233" customWidth="1"/>
    <col min="8969" max="9216" width="9.140625" style="233"/>
    <col min="9217" max="9217" width="4.5703125" style="233" customWidth="1"/>
    <col min="9218" max="9218" width="47" style="233" customWidth="1"/>
    <col min="9219" max="9219" width="9.140625" style="233"/>
    <col min="9220" max="9220" width="7.28515625" style="233" customWidth="1"/>
    <col min="9221" max="9221" width="22.28515625" style="233" customWidth="1"/>
    <col min="9222" max="9222" width="19.5703125" style="233" customWidth="1"/>
    <col min="9223" max="9223" width="16.28515625" style="233" customWidth="1"/>
    <col min="9224" max="9224" width="14.5703125" style="233" customWidth="1"/>
    <col min="9225" max="9472" width="9.140625" style="233"/>
    <col min="9473" max="9473" width="4.5703125" style="233" customWidth="1"/>
    <col min="9474" max="9474" width="47" style="233" customWidth="1"/>
    <col min="9475" max="9475" width="9.140625" style="233"/>
    <col min="9476" max="9476" width="7.28515625" style="233" customWidth="1"/>
    <col min="9477" max="9477" width="22.28515625" style="233" customWidth="1"/>
    <col min="9478" max="9478" width="19.5703125" style="233" customWidth="1"/>
    <col min="9479" max="9479" width="16.28515625" style="233" customWidth="1"/>
    <col min="9480" max="9480" width="14.5703125" style="233" customWidth="1"/>
    <col min="9481" max="9728" width="9.140625" style="233"/>
    <col min="9729" max="9729" width="4.5703125" style="233" customWidth="1"/>
    <col min="9730" max="9730" width="47" style="233" customWidth="1"/>
    <col min="9731" max="9731" width="9.140625" style="233"/>
    <col min="9732" max="9732" width="7.28515625" style="233" customWidth="1"/>
    <col min="9733" max="9733" width="22.28515625" style="233" customWidth="1"/>
    <col min="9734" max="9734" width="19.5703125" style="233" customWidth="1"/>
    <col min="9735" max="9735" width="16.28515625" style="233" customWidth="1"/>
    <col min="9736" max="9736" width="14.5703125" style="233" customWidth="1"/>
    <col min="9737" max="9984" width="9.140625" style="233"/>
    <col min="9985" max="9985" width="4.5703125" style="233" customWidth="1"/>
    <col min="9986" max="9986" width="47" style="233" customWidth="1"/>
    <col min="9987" max="9987" width="9.140625" style="233"/>
    <col min="9988" max="9988" width="7.28515625" style="233" customWidth="1"/>
    <col min="9989" max="9989" width="22.28515625" style="233" customWidth="1"/>
    <col min="9990" max="9990" width="19.5703125" style="233" customWidth="1"/>
    <col min="9991" max="9991" width="16.28515625" style="233" customWidth="1"/>
    <col min="9992" max="9992" width="14.5703125" style="233" customWidth="1"/>
    <col min="9993" max="10240" width="9.140625" style="233"/>
    <col min="10241" max="10241" width="4.5703125" style="233" customWidth="1"/>
    <col min="10242" max="10242" width="47" style="233" customWidth="1"/>
    <col min="10243" max="10243" width="9.140625" style="233"/>
    <col min="10244" max="10244" width="7.28515625" style="233" customWidth="1"/>
    <col min="10245" max="10245" width="22.28515625" style="233" customWidth="1"/>
    <col min="10246" max="10246" width="19.5703125" style="233" customWidth="1"/>
    <col min="10247" max="10247" width="16.28515625" style="233" customWidth="1"/>
    <col min="10248" max="10248" width="14.5703125" style="233" customWidth="1"/>
    <col min="10249" max="10496" width="9.140625" style="233"/>
    <col min="10497" max="10497" width="4.5703125" style="233" customWidth="1"/>
    <col min="10498" max="10498" width="47" style="233" customWidth="1"/>
    <col min="10499" max="10499" width="9.140625" style="233"/>
    <col min="10500" max="10500" width="7.28515625" style="233" customWidth="1"/>
    <col min="10501" max="10501" width="22.28515625" style="233" customWidth="1"/>
    <col min="10502" max="10502" width="19.5703125" style="233" customWidth="1"/>
    <col min="10503" max="10503" width="16.28515625" style="233" customWidth="1"/>
    <col min="10504" max="10504" width="14.5703125" style="233" customWidth="1"/>
    <col min="10505" max="10752" width="9.140625" style="233"/>
    <col min="10753" max="10753" width="4.5703125" style="233" customWidth="1"/>
    <col min="10754" max="10754" width="47" style="233" customWidth="1"/>
    <col min="10755" max="10755" width="9.140625" style="233"/>
    <col min="10756" max="10756" width="7.28515625" style="233" customWidth="1"/>
    <col min="10757" max="10757" width="22.28515625" style="233" customWidth="1"/>
    <col min="10758" max="10758" width="19.5703125" style="233" customWidth="1"/>
    <col min="10759" max="10759" width="16.28515625" style="233" customWidth="1"/>
    <col min="10760" max="10760" width="14.5703125" style="233" customWidth="1"/>
    <col min="10761" max="11008" width="9.140625" style="233"/>
    <col min="11009" max="11009" width="4.5703125" style="233" customWidth="1"/>
    <col min="11010" max="11010" width="47" style="233" customWidth="1"/>
    <col min="11011" max="11011" width="9.140625" style="233"/>
    <col min="11012" max="11012" width="7.28515625" style="233" customWidth="1"/>
    <col min="11013" max="11013" width="22.28515625" style="233" customWidth="1"/>
    <col min="11014" max="11014" width="19.5703125" style="233" customWidth="1"/>
    <col min="11015" max="11015" width="16.28515625" style="233" customWidth="1"/>
    <col min="11016" max="11016" width="14.5703125" style="233" customWidth="1"/>
    <col min="11017" max="11264" width="9.140625" style="233"/>
    <col min="11265" max="11265" width="4.5703125" style="233" customWidth="1"/>
    <col min="11266" max="11266" width="47" style="233" customWidth="1"/>
    <col min="11267" max="11267" width="9.140625" style="233"/>
    <col min="11268" max="11268" width="7.28515625" style="233" customWidth="1"/>
    <col min="11269" max="11269" width="22.28515625" style="233" customWidth="1"/>
    <col min="11270" max="11270" width="19.5703125" style="233" customWidth="1"/>
    <col min="11271" max="11271" width="16.28515625" style="233" customWidth="1"/>
    <col min="11272" max="11272" width="14.5703125" style="233" customWidth="1"/>
    <col min="11273" max="11520" width="9.140625" style="233"/>
    <col min="11521" max="11521" width="4.5703125" style="233" customWidth="1"/>
    <col min="11522" max="11522" width="47" style="233" customWidth="1"/>
    <col min="11523" max="11523" width="9.140625" style="233"/>
    <col min="11524" max="11524" width="7.28515625" style="233" customWidth="1"/>
    <col min="11525" max="11525" width="22.28515625" style="233" customWidth="1"/>
    <col min="11526" max="11526" width="19.5703125" style="233" customWidth="1"/>
    <col min="11527" max="11527" width="16.28515625" style="233" customWidth="1"/>
    <col min="11528" max="11528" width="14.5703125" style="233" customWidth="1"/>
    <col min="11529" max="11776" width="9.140625" style="233"/>
    <col min="11777" max="11777" width="4.5703125" style="233" customWidth="1"/>
    <col min="11778" max="11778" width="47" style="233" customWidth="1"/>
    <col min="11779" max="11779" width="9.140625" style="233"/>
    <col min="11780" max="11780" width="7.28515625" style="233" customWidth="1"/>
    <col min="11781" max="11781" width="22.28515625" style="233" customWidth="1"/>
    <col min="11782" max="11782" width="19.5703125" style="233" customWidth="1"/>
    <col min="11783" max="11783" width="16.28515625" style="233" customWidth="1"/>
    <col min="11784" max="11784" width="14.5703125" style="233" customWidth="1"/>
    <col min="11785" max="12032" width="9.140625" style="233"/>
    <col min="12033" max="12033" width="4.5703125" style="233" customWidth="1"/>
    <col min="12034" max="12034" width="47" style="233" customWidth="1"/>
    <col min="12035" max="12035" width="9.140625" style="233"/>
    <col min="12036" max="12036" width="7.28515625" style="233" customWidth="1"/>
    <col min="12037" max="12037" width="22.28515625" style="233" customWidth="1"/>
    <col min="12038" max="12038" width="19.5703125" style="233" customWidth="1"/>
    <col min="12039" max="12039" width="16.28515625" style="233" customWidth="1"/>
    <col min="12040" max="12040" width="14.5703125" style="233" customWidth="1"/>
    <col min="12041" max="12288" width="9.140625" style="233"/>
    <col min="12289" max="12289" width="4.5703125" style="233" customWidth="1"/>
    <col min="12290" max="12290" width="47" style="233" customWidth="1"/>
    <col min="12291" max="12291" width="9.140625" style="233"/>
    <col min="12292" max="12292" width="7.28515625" style="233" customWidth="1"/>
    <col min="12293" max="12293" width="22.28515625" style="233" customWidth="1"/>
    <col min="12294" max="12294" width="19.5703125" style="233" customWidth="1"/>
    <col min="12295" max="12295" width="16.28515625" style="233" customWidth="1"/>
    <col min="12296" max="12296" width="14.5703125" style="233" customWidth="1"/>
    <col min="12297" max="12544" width="9.140625" style="233"/>
    <col min="12545" max="12545" width="4.5703125" style="233" customWidth="1"/>
    <col min="12546" max="12546" width="47" style="233" customWidth="1"/>
    <col min="12547" max="12547" width="9.140625" style="233"/>
    <col min="12548" max="12548" width="7.28515625" style="233" customWidth="1"/>
    <col min="12549" max="12549" width="22.28515625" style="233" customWidth="1"/>
    <col min="12550" max="12550" width="19.5703125" style="233" customWidth="1"/>
    <col min="12551" max="12551" width="16.28515625" style="233" customWidth="1"/>
    <col min="12552" max="12552" width="14.5703125" style="233" customWidth="1"/>
    <col min="12553" max="12800" width="9.140625" style="233"/>
    <col min="12801" max="12801" width="4.5703125" style="233" customWidth="1"/>
    <col min="12802" max="12802" width="47" style="233" customWidth="1"/>
    <col min="12803" max="12803" width="9.140625" style="233"/>
    <col min="12804" max="12804" width="7.28515625" style="233" customWidth="1"/>
    <col min="12805" max="12805" width="22.28515625" style="233" customWidth="1"/>
    <col min="12806" max="12806" width="19.5703125" style="233" customWidth="1"/>
    <col min="12807" max="12807" width="16.28515625" style="233" customWidth="1"/>
    <col min="12808" max="12808" width="14.5703125" style="233" customWidth="1"/>
    <col min="12809" max="13056" width="9.140625" style="233"/>
    <col min="13057" max="13057" width="4.5703125" style="233" customWidth="1"/>
    <col min="13058" max="13058" width="47" style="233" customWidth="1"/>
    <col min="13059" max="13059" width="9.140625" style="233"/>
    <col min="13060" max="13060" width="7.28515625" style="233" customWidth="1"/>
    <col min="13061" max="13061" width="22.28515625" style="233" customWidth="1"/>
    <col min="13062" max="13062" width="19.5703125" style="233" customWidth="1"/>
    <col min="13063" max="13063" width="16.28515625" style="233" customWidth="1"/>
    <col min="13064" max="13064" width="14.5703125" style="233" customWidth="1"/>
    <col min="13065" max="13312" width="9.140625" style="233"/>
    <col min="13313" max="13313" width="4.5703125" style="233" customWidth="1"/>
    <col min="13314" max="13314" width="47" style="233" customWidth="1"/>
    <col min="13315" max="13315" width="9.140625" style="233"/>
    <col min="13316" max="13316" width="7.28515625" style="233" customWidth="1"/>
    <col min="13317" max="13317" width="22.28515625" style="233" customWidth="1"/>
    <col min="13318" max="13318" width="19.5703125" style="233" customWidth="1"/>
    <col min="13319" max="13319" width="16.28515625" style="233" customWidth="1"/>
    <col min="13320" max="13320" width="14.5703125" style="233" customWidth="1"/>
    <col min="13321" max="13568" width="9.140625" style="233"/>
    <col min="13569" max="13569" width="4.5703125" style="233" customWidth="1"/>
    <col min="13570" max="13570" width="47" style="233" customWidth="1"/>
    <col min="13571" max="13571" width="9.140625" style="233"/>
    <col min="13572" max="13572" width="7.28515625" style="233" customWidth="1"/>
    <col min="13573" max="13573" width="22.28515625" style="233" customWidth="1"/>
    <col min="13574" max="13574" width="19.5703125" style="233" customWidth="1"/>
    <col min="13575" max="13575" width="16.28515625" style="233" customWidth="1"/>
    <col min="13576" max="13576" width="14.5703125" style="233" customWidth="1"/>
    <col min="13577" max="13824" width="9.140625" style="233"/>
    <col min="13825" max="13825" width="4.5703125" style="233" customWidth="1"/>
    <col min="13826" max="13826" width="47" style="233" customWidth="1"/>
    <col min="13827" max="13827" width="9.140625" style="233"/>
    <col min="13828" max="13828" width="7.28515625" style="233" customWidth="1"/>
    <col min="13829" max="13829" width="22.28515625" style="233" customWidth="1"/>
    <col min="13830" max="13830" width="19.5703125" style="233" customWidth="1"/>
    <col min="13831" max="13831" width="16.28515625" style="233" customWidth="1"/>
    <col min="13832" max="13832" width="14.5703125" style="233" customWidth="1"/>
    <col min="13833" max="14080" width="9.140625" style="233"/>
    <col min="14081" max="14081" width="4.5703125" style="233" customWidth="1"/>
    <col min="14082" max="14082" width="47" style="233" customWidth="1"/>
    <col min="14083" max="14083" width="9.140625" style="233"/>
    <col min="14084" max="14084" width="7.28515625" style="233" customWidth="1"/>
    <col min="14085" max="14085" width="22.28515625" style="233" customWidth="1"/>
    <col min="14086" max="14086" width="19.5703125" style="233" customWidth="1"/>
    <col min="14087" max="14087" width="16.28515625" style="233" customWidth="1"/>
    <col min="14088" max="14088" width="14.5703125" style="233" customWidth="1"/>
    <col min="14089" max="14336" width="9.140625" style="233"/>
    <col min="14337" max="14337" width="4.5703125" style="233" customWidth="1"/>
    <col min="14338" max="14338" width="47" style="233" customWidth="1"/>
    <col min="14339" max="14339" width="9.140625" style="233"/>
    <col min="14340" max="14340" width="7.28515625" style="233" customWidth="1"/>
    <col min="14341" max="14341" width="22.28515625" style="233" customWidth="1"/>
    <col min="14342" max="14342" width="19.5703125" style="233" customWidth="1"/>
    <col min="14343" max="14343" width="16.28515625" style="233" customWidth="1"/>
    <col min="14344" max="14344" width="14.5703125" style="233" customWidth="1"/>
    <col min="14345" max="14592" width="9.140625" style="233"/>
    <col min="14593" max="14593" width="4.5703125" style="233" customWidth="1"/>
    <col min="14594" max="14594" width="47" style="233" customWidth="1"/>
    <col min="14595" max="14595" width="9.140625" style="233"/>
    <col min="14596" max="14596" width="7.28515625" style="233" customWidth="1"/>
    <col min="14597" max="14597" width="22.28515625" style="233" customWidth="1"/>
    <col min="14598" max="14598" width="19.5703125" style="233" customWidth="1"/>
    <col min="14599" max="14599" width="16.28515625" style="233" customWidth="1"/>
    <col min="14600" max="14600" width="14.5703125" style="233" customWidth="1"/>
    <col min="14601" max="14848" width="9.140625" style="233"/>
    <col min="14849" max="14849" width="4.5703125" style="233" customWidth="1"/>
    <col min="14850" max="14850" width="47" style="233" customWidth="1"/>
    <col min="14851" max="14851" width="9.140625" style="233"/>
    <col min="14852" max="14852" width="7.28515625" style="233" customWidth="1"/>
    <col min="14853" max="14853" width="22.28515625" style="233" customWidth="1"/>
    <col min="14854" max="14854" width="19.5703125" style="233" customWidth="1"/>
    <col min="14855" max="14855" width="16.28515625" style="233" customWidth="1"/>
    <col min="14856" max="14856" width="14.5703125" style="233" customWidth="1"/>
    <col min="14857" max="15104" width="9.140625" style="233"/>
    <col min="15105" max="15105" width="4.5703125" style="233" customWidth="1"/>
    <col min="15106" max="15106" width="47" style="233" customWidth="1"/>
    <col min="15107" max="15107" width="9.140625" style="233"/>
    <col min="15108" max="15108" width="7.28515625" style="233" customWidth="1"/>
    <col min="15109" max="15109" width="22.28515625" style="233" customWidth="1"/>
    <col min="15110" max="15110" width="19.5703125" style="233" customWidth="1"/>
    <col min="15111" max="15111" width="16.28515625" style="233" customWidth="1"/>
    <col min="15112" max="15112" width="14.5703125" style="233" customWidth="1"/>
    <col min="15113" max="15360" width="9.140625" style="233"/>
    <col min="15361" max="15361" width="4.5703125" style="233" customWidth="1"/>
    <col min="15362" max="15362" width="47" style="233" customWidth="1"/>
    <col min="15363" max="15363" width="9.140625" style="233"/>
    <col min="15364" max="15364" width="7.28515625" style="233" customWidth="1"/>
    <col min="15365" max="15365" width="22.28515625" style="233" customWidth="1"/>
    <col min="15366" max="15366" width="19.5703125" style="233" customWidth="1"/>
    <col min="15367" max="15367" width="16.28515625" style="233" customWidth="1"/>
    <col min="15368" max="15368" width="14.5703125" style="233" customWidth="1"/>
    <col min="15369" max="15616" width="9.140625" style="233"/>
    <col min="15617" max="15617" width="4.5703125" style="233" customWidth="1"/>
    <col min="15618" max="15618" width="47" style="233" customWidth="1"/>
    <col min="15619" max="15619" width="9.140625" style="233"/>
    <col min="15620" max="15620" width="7.28515625" style="233" customWidth="1"/>
    <col min="15621" max="15621" width="22.28515625" style="233" customWidth="1"/>
    <col min="15622" max="15622" width="19.5703125" style="233" customWidth="1"/>
    <col min="15623" max="15623" width="16.28515625" style="233" customWidth="1"/>
    <col min="15624" max="15624" width="14.5703125" style="233" customWidth="1"/>
    <col min="15625" max="15872" width="9.140625" style="233"/>
    <col min="15873" max="15873" width="4.5703125" style="233" customWidth="1"/>
    <col min="15874" max="15874" width="47" style="233" customWidth="1"/>
    <col min="15875" max="15875" width="9.140625" style="233"/>
    <col min="15876" max="15876" width="7.28515625" style="233" customWidth="1"/>
    <col min="15877" max="15877" width="22.28515625" style="233" customWidth="1"/>
    <col min="15878" max="15878" width="19.5703125" style="233" customWidth="1"/>
    <col min="15879" max="15879" width="16.28515625" style="233" customWidth="1"/>
    <col min="15880" max="15880" width="14.5703125" style="233" customWidth="1"/>
    <col min="15881" max="16128" width="9.140625" style="233"/>
    <col min="16129" max="16129" width="4.5703125" style="233" customWidth="1"/>
    <col min="16130" max="16130" width="47" style="233" customWidth="1"/>
    <col min="16131" max="16131" width="9.140625" style="233"/>
    <col min="16132" max="16132" width="7.28515625" style="233" customWidth="1"/>
    <col min="16133" max="16133" width="22.28515625" style="233" customWidth="1"/>
    <col min="16134" max="16134" width="19.5703125" style="233" customWidth="1"/>
    <col min="16135" max="16135" width="16.28515625" style="233" customWidth="1"/>
    <col min="16136" max="16136" width="14.5703125" style="233" customWidth="1"/>
    <col min="16137" max="16384" width="9.140625" style="233"/>
  </cols>
  <sheetData>
    <row r="1" spans="1:7">
      <c r="A1" s="230"/>
      <c r="B1" s="230"/>
      <c r="C1" s="230"/>
      <c r="D1" s="231"/>
      <c r="E1" s="230"/>
    </row>
    <row r="2" spans="1:7">
      <c r="A2" s="230"/>
      <c r="B2" s="234"/>
      <c r="C2" s="230"/>
      <c r="D2" s="231"/>
      <c r="E2" s="230"/>
    </row>
    <row r="3" spans="1:7">
      <c r="A3" s="230"/>
      <c r="B3" s="230"/>
      <c r="C3" s="230"/>
      <c r="D3" s="231"/>
      <c r="E3" s="230"/>
    </row>
    <row r="4" spans="1:7" s="11" customFormat="1" ht="19.5" thickBot="1">
      <c r="A4" s="235"/>
      <c r="B4" s="236" t="s">
        <v>178</v>
      </c>
      <c r="C4" s="237"/>
      <c r="D4" s="238"/>
      <c r="E4" s="238"/>
      <c r="F4" s="239"/>
    </row>
    <row r="5" spans="1:7" s="11" customFormat="1" ht="12.75" customHeight="1" thickTop="1">
      <c r="A5" s="240"/>
      <c r="B5" s="241"/>
      <c r="C5" s="242"/>
      <c r="D5" s="243"/>
      <c r="E5" s="244"/>
      <c r="F5" s="244"/>
    </row>
    <row r="6" spans="1:7" s="11" customFormat="1" ht="15">
      <c r="A6" s="210" t="s">
        <v>140</v>
      </c>
      <c r="B6" s="245" t="s">
        <v>141</v>
      </c>
      <c r="C6" s="246"/>
      <c r="D6" s="247"/>
      <c r="E6" s="248">
        <f>'A. Građevinsko-obrtnički radovi'!F114</f>
        <v>0</v>
      </c>
      <c r="F6" s="249"/>
    </row>
    <row r="7" spans="1:7" s="11" customFormat="1" ht="15.75" thickBot="1">
      <c r="A7" s="250" t="s">
        <v>177</v>
      </c>
      <c r="B7" s="251" t="s">
        <v>179</v>
      </c>
      <c r="C7" s="252"/>
      <c r="D7" s="253"/>
      <c r="E7" s="254">
        <f>'B. Elektroinstalacije'!F33</f>
        <v>0</v>
      </c>
      <c r="F7" s="249"/>
    </row>
    <row r="8" spans="1:7" s="11" customFormat="1" ht="16.5" thickTop="1" thickBot="1">
      <c r="A8" s="255"/>
      <c r="B8" s="256" t="s">
        <v>180</v>
      </c>
      <c r="C8" s="255"/>
      <c r="D8" s="257"/>
      <c r="E8" s="258">
        <f>SUM(E6:E7)</f>
        <v>0</v>
      </c>
      <c r="F8" s="249"/>
    </row>
    <row r="9" spans="1:7" s="11" customFormat="1" ht="14.25" thickTop="1" thickBot="1">
      <c r="A9" s="259"/>
      <c r="B9" s="260" t="s">
        <v>181</v>
      </c>
      <c r="C9" s="261"/>
      <c r="D9" s="262"/>
      <c r="E9" s="263">
        <f>E8*0.25</f>
        <v>0</v>
      </c>
      <c r="F9" s="264"/>
    </row>
    <row r="10" spans="1:7" s="11" customFormat="1" ht="16.5" thickBot="1">
      <c r="A10" s="265"/>
      <c r="B10" s="266" t="s">
        <v>182</v>
      </c>
      <c r="C10" s="267"/>
      <c r="D10" s="268"/>
      <c r="E10" s="269">
        <f>SUM(E8:F9)</f>
        <v>0</v>
      </c>
      <c r="F10" s="270"/>
    </row>
    <row r="11" spans="1:7" ht="15">
      <c r="A11" s="271"/>
      <c r="B11" s="272"/>
      <c r="C11" s="273"/>
      <c r="D11" s="274"/>
      <c r="E11" s="230"/>
    </row>
    <row r="12" spans="1:7" ht="15">
      <c r="A12" s="271"/>
      <c r="B12" s="272"/>
      <c r="C12" s="273"/>
      <c r="D12" s="275"/>
      <c r="E12" s="230"/>
    </row>
    <row r="13" spans="1:7" ht="15">
      <c r="A13" s="271"/>
      <c r="B13" s="272"/>
      <c r="C13" s="273"/>
      <c r="D13" s="274"/>
      <c r="E13" s="230"/>
    </row>
    <row r="14" spans="1:7" ht="15">
      <c r="A14" s="271"/>
      <c r="B14" s="272"/>
      <c r="C14" s="273"/>
      <c r="D14" s="276"/>
      <c r="E14" s="230"/>
    </row>
    <row r="15" spans="1:7" ht="12" customHeight="1">
      <c r="A15" s="271"/>
      <c r="B15" s="272"/>
      <c r="C15" s="273"/>
      <c r="D15" s="276"/>
      <c r="E15" s="230"/>
    </row>
    <row r="16" spans="1:7" ht="19.5" customHeight="1">
      <c r="A16" s="273"/>
      <c r="B16" s="273"/>
      <c r="C16" s="273"/>
      <c r="D16" s="274"/>
      <c r="E16" s="230"/>
      <c r="G16" s="232"/>
    </row>
    <row r="17" spans="1:5" ht="14.25">
      <c r="A17" s="273"/>
      <c r="B17" s="273"/>
      <c r="C17" s="273"/>
      <c r="D17" s="274"/>
      <c r="E17" s="230"/>
    </row>
    <row r="18" spans="1:5" ht="20.25" customHeight="1">
      <c r="A18" s="273"/>
      <c r="B18" s="277"/>
      <c r="C18" s="273"/>
      <c r="D18" s="276"/>
      <c r="E18" s="230"/>
    </row>
    <row r="29" spans="1:5">
      <c r="B29" s="232"/>
    </row>
    <row r="32" spans="1:5">
      <c r="B32" s="232"/>
    </row>
    <row r="35" spans="2:9">
      <c r="B35" s="232"/>
    </row>
    <row r="36" spans="2:9">
      <c r="G36" s="232"/>
      <c r="H36" s="232"/>
      <c r="I36" s="232"/>
    </row>
    <row r="49" spans="2:8">
      <c r="B49" s="232"/>
      <c r="C49" s="232"/>
      <c r="E49" s="232"/>
      <c r="G49" s="232"/>
    </row>
    <row r="50" spans="2:8">
      <c r="B50" s="232"/>
      <c r="C50" s="232"/>
      <c r="E50" s="232"/>
      <c r="G50" s="232"/>
    </row>
    <row r="51" spans="2:8">
      <c r="B51" s="232"/>
      <c r="C51" s="232"/>
      <c r="E51" s="232"/>
      <c r="G51" s="232"/>
      <c r="H51" s="232"/>
    </row>
    <row r="52" spans="2:8">
      <c r="B52" s="232"/>
      <c r="C52" s="232"/>
      <c r="E52" s="232"/>
      <c r="G52" s="232"/>
    </row>
    <row r="53" spans="2:8">
      <c r="B53" s="232"/>
      <c r="C53" s="232"/>
      <c r="E53" s="232"/>
      <c r="G53" s="232"/>
    </row>
    <row r="54" spans="2:8">
      <c r="B54" s="232"/>
      <c r="C54" s="232"/>
      <c r="E54" s="232"/>
      <c r="G54" s="232"/>
      <c r="H54" s="232"/>
    </row>
    <row r="55" spans="2:8">
      <c r="B55" s="232"/>
      <c r="C55" s="232"/>
      <c r="E55" s="232"/>
      <c r="G55" s="232"/>
    </row>
  </sheetData>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3</vt:i4>
      </vt:variant>
    </vt:vector>
  </HeadingPairs>
  <TitlesOfParts>
    <vt:vector size="8" baseType="lpstr">
      <vt:lpstr>Naslovnica</vt:lpstr>
      <vt:lpstr>Opći i tehnički uvjeti</vt:lpstr>
      <vt:lpstr>A. Građevinsko-obrtnički radovi</vt:lpstr>
      <vt:lpstr>B. Elektroinstalacije</vt:lpstr>
      <vt:lpstr>REKAPITULACIJA</vt:lpstr>
      <vt:lpstr>'A. Građevinsko-obrtnički radovi'!Podrucje_ispisa</vt:lpstr>
      <vt:lpstr>Naslovnica!Podrucje_ispisa</vt:lpstr>
      <vt:lpstr>'Opći i tehnički uvjeti'!Podrucje_ispisa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X</cp:lastModifiedBy>
  <cp:lastPrinted>2021-10-15T10:40:37Z</cp:lastPrinted>
  <dcterms:created xsi:type="dcterms:W3CDTF">2014-11-05T14:56:07Z</dcterms:created>
  <dcterms:modified xsi:type="dcterms:W3CDTF">2021-10-28T13:20:10Z</dcterms:modified>
</cp:coreProperties>
</file>